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xampp\htdocs\ispeedgst\pdf\"/>
    </mc:Choice>
  </mc:AlternateContent>
  <bookViews>
    <workbookView xWindow="0" yWindow="0" windowWidth="24000" windowHeight="8910" activeTab="1"/>
  </bookViews>
  <sheets>
    <sheet name="Tax Invoice - Inter State" sheetId="1" r:id="rId1"/>
    <sheet name="Tax Invoice - Intra Stat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7" i="3" l="1"/>
  <c r="H81" i="3"/>
  <c r="F81" i="3"/>
  <c r="I70" i="3"/>
  <c r="F32" i="3"/>
  <c r="P38" i="3"/>
  <c r="H32" i="3"/>
  <c r="I21" i="3"/>
  <c r="I32" i="3" s="1"/>
  <c r="P33" i="3" s="1"/>
  <c r="N85" i="1"/>
  <c r="H81" i="1"/>
  <c r="F81" i="1"/>
  <c r="I80" i="1"/>
  <c r="I79" i="1"/>
  <c r="I78" i="1"/>
  <c r="L78" i="1" s="1"/>
  <c r="N78" i="1" s="1"/>
  <c r="I77" i="1"/>
  <c r="L77" i="1" s="1"/>
  <c r="N77" i="1" s="1"/>
  <c r="I76" i="1"/>
  <c r="I75" i="1"/>
  <c r="I74" i="1"/>
  <c r="L74" i="1" s="1"/>
  <c r="N74" i="1" s="1"/>
  <c r="I73" i="1"/>
  <c r="L73" i="1" s="1"/>
  <c r="N73" i="1" s="1"/>
  <c r="I72" i="1"/>
  <c r="I71" i="1"/>
  <c r="I70" i="1"/>
  <c r="L70" i="1" s="1"/>
  <c r="L70" i="3" l="1"/>
  <c r="L81" i="3" s="1"/>
  <c r="P83" i="3" s="1"/>
  <c r="P85" i="3" s="1"/>
  <c r="N70" i="3"/>
  <c r="N81" i="3" s="1"/>
  <c r="P84" i="3" s="1"/>
  <c r="I81" i="3"/>
  <c r="P82" i="3" s="1"/>
  <c r="P86" i="3" s="1"/>
  <c r="L21" i="3"/>
  <c r="L32" i="3" s="1"/>
  <c r="P34" i="3" s="1"/>
  <c r="N21" i="3"/>
  <c r="N32" i="3" s="1"/>
  <c r="P35" i="3" s="1"/>
  <c r="P21" i="3"/>
  <c r="L71" i="1"/>
  <c r="N71" i="1" s="1"/>
  <c r="L75" i="1"/>
  <c r="N75" i="1" s="1"/>
  <c r="N70" i="1"/>
  <c r="L72" i="1"/>
  <c r="N72" i="1" s="1"/>
  <c r="L76" i="1"/>
  <c r="N76" i="1" s="1"/>
  <c r="L80" i="1"/>
  <c r="N80" i="1" s="1"/>
  <c r="I81" i="1"/>
  <c r="N82" i="1" s="1"/>
  <c r="L79" i="1"/>
  <c r="N79" i="1" s="1"/>
  <c r="P70" i="3" l="1"/>
  <c r="P81" i="3" s="1"/>
  <c r="P36" i="3"/>
  <c r="P37" i="3" s="1"/>
  <c r="P32" i="3"/>
  <c r="N81" i="1"/>
  <c r="L81" i="1"/>
  <c r="N83" i="1" s="1"/>
  <c r="N84" i="1" s="1"/>
  <c r="N37" i="1" l="1"/>
  <c r="H33" i="1"/>
  <c r="I32" i="1"/>
  <c r="I31" i="1"/>
  <c r="I30" i="1"/>
  <c r="I29" i="1"/>
  <c r="I28" i="1"/>
  <c r="I27" i="1"/>
  <c r="I26" i="1"/>
  <c r="I25" i="1"/>
  <c r="I24" i="1"/>
  <c r="I23" i="1"/>
  <c r="F33" i="1" l="1"/>
  <c r="L28" i="1"/>
  <c r="N28" i="1" s="1"/>
  <c r="L32" i="1"/>
  <c r="N32" i="1" s="1"/>
  <c r="L25" i="1"/>
  <c r="N25" i="1" s="1"/>
  <c r="L29" i="1"/>
  <c r="N29" i="1" s="1"/>
  <c r="L24" i="1"/>
  <c r="N24" i="1" s="1"/>
  <c r="L26" i="1"/>
  <c r="N26" i="1" s="1"/>
  <c r="L30" i="1"/>
  <c r="N30" i="1" s="1"/>
  <c r="L23" i="1"/>
  <c r="N23" i="1" s="1"/>
  <c r="L27" i="1"/>
  <c r="N27" i="1" s="1"/>
  <c r="L31" i="1"/>
  <c r="N31" i="1" s="1"/>
  <c r="I22" i="1"/>
  <c r="I33" i="1" l="1"/>
  <c r="N34" i="1" s="1"/>
  <c r="L22" i="1"/>
  <c r="L33" i="1" s="1"/>
  <c r="N35" i="1" s="1"/>
  <c r="N22" i="1" l="1"/>
  <c r="N33" i="1" s="1"/>
  <c r="N36" i="1"/>
</calcChain>
</file>

<file path=xl/sharedStrings.xml><?xml version="1.0" encoding="utf-8"?>
<sst xmlns="http://schemas.openxmlformats.org/spreadsheetml/2006/main" count="190" uniqueCount="52">
  <si>
    <t>Company
 Logo</t>
  </si>
  <si>
    <t>Tax Invoice</t>
  </si>
  <si>
    <t xml:space="preserve">Reverse Charge (Y/N): </t>
  </si>
  <si>
    <t>N</t>
  </si>
  <si>
    <t>Code</t>
  </si>
  <si>
    <t>Name:</t>
  </si>
  <si>
    <t>Address:</t>
  </si>
  <si>
    <t>GSTIN:</t>
  </si>
  <si>
    <t>S. No.</t>
  </si>
  <si>
    <t>HSN
Code</t>
  </si>
  <si>
    <t>Rate</t>
  </si>
  <si>
    <t>Amount</t>
  </si>
  <si>
    <t>Discount</t>
  </si>
  <si>
    <t>Taxable value</t>
  </si>
  <si>
    <t>IGST</t>
  </si>
  <si>
    <t>Total</t>
  </si>
  <si>
    <t>Total Invoice amount in words</t>
  </si>
  <si>
    <t>Total Amount before Tax</t>
  </si>
  <si>
    <t>Add: IGST</t>
  </si>
  <si>
    <t>Total Amount after Tax:</t>
  </si>
  <si>
    <t>Bank Details</t>
  </si>
  <si>
    <t>GST on Reverse Charge</t>
  </si>
  <si>
    <t>Bank A/C:</t>
  </si>
  <si>
    <t>Ceritified that the particulars given above are true and correct</t>
  </si>
  <si>
    <t xml:space="preserve">Bank IFSC: </t>
  </si>
  <si>
    <t>Terms &amp; conditions</t>
  </si>
  <si>
    <t>Common Seal</t>
  </si>
  <si>
    <t>Authorised signatory</t>
  </si>
  <si>
    <t>Original for Receipient</t>
  </si>
  <si>
    <t>iSPEED of THOUGHTS INVENTION PVT LTD</t>
  </si>
  <si>
    <t>Email: billing@ispeedtax.com</t>
  </si>
  <si>
    <t>GSTIN: 27AADCI5306H1ZQ</t>
  </si>
  <si>
    <t>State: Maharashtra</t>
  </si>
  <si>
    <t>For ISPEED OF THOUGHTS INVENTION PVT LTD</t>
  </si>
  <si>
    <t>​​504, Mariegold, Neco Garden, Datta Mandir Chowk, Viman Nagar , Pune - 411014, Maharashtra, India</t>
  </si>
  <si>
    <r>
      <rPr>
        <b/>
        <sz val="11"/>
        <color theme="1"/>
        <rFont val="Calibri"/>
        <family val="2"/>
        <scheme val="minor"/>
      </rPr>
      <t>CIN</t>
    </r>
    <r>
      <rPr>
        <sz val="11"/>
        <color theme="1"/>
        <rFont val="Calibri"/>
        <family val="2"/>
        <scheme val="minor"/>
      </rPr>
      <t xml:space="preserve">: U72900PN2014PTC151200 | </t>
    </r>
    <r>
      <rPr>
        <b/>
        <sz val="11"/>
        <color theme="1"/>
        <rFont val="Calibri"/>
        <family val="2"/>
        <scheme val="minor"/>
      </rPr>
      <t>PAN</t>
    </r>
    <r>
      <rPr>
        <sz val="11"/>
        <color theme="1"/>
        <rFont val="Calibri"/>
        <family val="2"/>
        <scheme val="minor"/>
      </rPr>
      <t>: AADCI5306H</t>
    </r>
  </si>
  <si>
    <t>Bulk e-filing</t>
  </si>
  <si>
    <t>Invoice No: 2017/1</t>
  </si>
  <si>
    <t>Invoice date: 30/06/2017</t>
  </si>
  <si>
    <t>CGST</t>
  </si>
  <si>
    <t>Add: CGST</t>
  </si>
  <si>
    <t>Add: SGST</t>
  </si>
  <si>
    <t>Total Tax Amount</t>
  </si>
  <si>
    <t>Duplicate for Supplier</t>
  </si>
  <si>
    <t>Description of Services</t>
  </si>
  <si>
    <t>Value of Supply of Services</t>
  </si>
  <si>
    <t>Bill to Recipient</t>
  </si>
  <si>
    <t xml:space="preserve">State: </t>
  </si>
  <si>
    <t>Original for Recipient</t>
  </si>
  <si>
    <t>iSPEED OF THOUGHTS INNOVATION PVT LTD</t>
  </si>
  <si>
    <t>​​504, Marigold, Neco Garden, Datta Mandir Chowk, Viman Nagar , Pune - 411014, Maharashtra, India</t>
  </si>
  <si>
    <t>For ISPEED OF THOUGHTS INNOVATION PVT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</si>
</sst>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sz val="7"/>
      <color theme="1"/>
      <name val="Bookman Old Style"/>
      <family val="1"/>
    </font>
    <font>
      <b/>
      <sz val="15"/>
      <color theme="1"/>
      <name val="Bookman Old Style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4" xfId="0" applyFont="1" applyBorder="1"/>
    <xf numFmtId="0" fontId="0" fillId="0" borderId="17" xfId="0" applyBorder="1"/>
    <xf numFmtId="0" fontId="0" fillId="0" borderId="18" xfId="0" applyBorder="1"/>
    <xf numFmtId="0" fontId="0" fillId="0" borderId="40" xfId="0" applyBorder="1" applyAlignment="1">
      <alignment vertical="center"/>
    </xf>
    <xf numFmtId="0" fontId="1" fillId="0" borderId="28" xfId="0" applyFont="1" applyBorder="1" applyAlignment="1">
      <alignment vertical="top"/>
    </xf>
    <xf numFmtId="0" fontId="4" fillId="2" borderId="48" xfId="0" applyFont="1" applyFill="1" applyBorder="1"/>
    <xf numFmtId="0" fontId="0" fillId="0" borderId="12" xfId="0" applyBorder="1"/>
    <xf numFmtId="0" fontId="0" fillId="0" borderId="13" xfId="0" applyBorder="1"/>
    <xf numFmtId="0" fontId="0" fillId="0" borderId="18" xfId="0" applyBorder="1" applyAlignment="1">
      <alignment horizontal="center"/>
    </xf>
    <xf numFmtId="0" fontId="0" fillId="0" borderId="39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9" fillId="2" borderId="18" xfId="0" applyFont="1" applyFill="1" applyBorder="1"/>
    <xf numFmtId="0" fontId="9" fillId="2" borderId="36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0" fillId="0" borderId="45" xfId="0" applyBorder="1"/>
    <xf numFmtId="0" fontId="0" fillId="0" borderId="48" xfId="0" applyBorder="1"/>
    <xf numFmtId="0" fontId="1" fillId="0" borderId="22" xfId="0" applyFont="1" applyBorder="1" applyAlignment="1">
      <alignment vertical="top"/>
    </xf>
    <xf numFmtId="0" fontId="1" fillId="0" borderId="18" xfId="0" applyFont="1" applyBorder="1"/>
    <xf numFmtId="0" fontId="1" fillId="0" borderId="36" xfId="0" applyFont="1" applyBorder="1"/>
    <xf numFmtId="0" fontId="0" fillId="0" borderId="48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" fillId="0" borderId="0" xfId="0" applyFont="1" applyBorder="1" applyAlignment="1"/>
    <xf numFmtId="0" fontId="1" fillId="0" borderId="5" xfId="0" applyFont="1" applyBorder="1" applyAlignment="1"/>
    <xf numFmtId="0" fontId="0" fillId="0" borderId="9" xfId="0" applyBorder="1" applyAlignment="1"/>
    <xf numFmtId="0" fontId="0" fillId="0" borderId="11" xfId="0" applyBorder="1" applyAlignment="1"/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5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2" xfId="0" applyFont="1" applyBorder="1" applyAlignment="1">
      <alignment horizontal="left" vertical="top"/>
    </xf>
    <xf numFmtId="0" fontId="1" fillId="0" borderId="53" xfId="0" applyFont="1" applyBorder="1" applyAlignment="1">
      <alignment horizontal="left" vertical="top"/>
    </xf>
    <xf numFmtId="0" fontId="1" fillId="0" borderId="5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8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2" borderId="3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0" fillId="2" borderId="3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" fillId="0" borderId="58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workbookViewId="0">
      <selection activeCell="F71" sqref="F71:G71"/>
    </sheetView>
  </sheetViews>
  <sheetFormatPr defaultRowHeight="15" x14ac:dyDescent="0.25"/>
  <cols>
    <col min="1" max="1" width="3.28515625" customWidth="1"/>
    <col min="2" max="2" width="13.85546875" customWidth="1"/>
    <col min="3" max="3" width="4.7109375" customWidth="1"/>
    <col min="4" max="5" width="4.140625" customWidth="1"/>
    <col min="6" max="6" width="7.7109375" customWidth="1"/>
    <col min="7" max="7" width="6.7109375" customWidth="1"/>
    <col min="8" max="8" width="7.42578125" customWidth="1"/>
    <col min="9" max="9" width="5" customWidth="1"/>
    <col min="10" max="10" width="6.28515625" customWidth="1"/>
    <col min="11" max="11" width="5" customWidth="1"/>
    <col min="12" max="12" width="6.28515625" customWidth="1"/>
    <col min="13" max="13" width="5" customWidth="1"/>
    <col min="14" max="14" width="6.28515625" customWidth="1"/>
    <col min="15" max="15" width="6.7109375" customWidth="1"/>
  </cols>
  <sheetData>
    <row r="3" spans="1:15" ht="15.75" thickBot="1" x14ac:dyDescent="0.3"/>
    <row r="4" spans="1:15" ht="20.25" customHeight="1" x14ac:dyDescent="0.3">
      <c r="A4" s="58" t="s">
        <v>29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1:15" ht="30" customHeight="1" x14ac:dyDescent="0.25">
      <c r="A5" s="73" t="s">
        <v>0</v>
      </c>
      <c r="B5" s="74"/>
      <c r="C5" s="61" t="s">
        <v>34</v>
      </c>
      <c r="D5" s="61"/>
      <c r="E5" s="61"/>
      <c r="F5" s="61"/>
      <c r="G5" s="61"/>
      <c r="H5" s="61"/>
      <c r="I5" s="61"/>
      <c r="J5" s="61"/>
      <c r="K5" s="61"/>
      <c r="L5" s="61"/>
      <c r="M5" s="74" t="s">
        <v>28</v>
      </c>
      <c r="N5" s="74"/>
      <c r="O5" s="75"/>
    </row>
    <row r="6" spans="1:15" ht="15.75" x14ac:dyDescent="0.25">
      <c r="A6" s="73"/>
      <c r="B6" s="74"/>
      <c r="C6" s="62" t="s">
        <v>30</v>
      </c>
      <c r="D6" s="62"/>
      <c r="E6" s="62"/>
      <c r="F6" s="62"/>
      <c r="G6" s="62"/>
      <c r="H6" s="62"/>
      <c r="I6" s="62"/>
      <c r="J6" s="62"/>
      <c r="K6" s="62"/>
      <c r="L6" s="62"/>
      <c r="M6" s="74"/>
      <c r="N6" s="74"/>
      <c r="O6" s="75"/>
    </row>
    <row r="7" spans="1:15" ht="16.5" thickBot="1" x14ac:dyDescent="0.3">
      <c r="A7" s="1"/>
      <c r="B7" s="2"/>
      <c r="C7" s="79" t="s">
        <v>31</v>
      </c>
      <c r="D7" s="79"/>
      <c r="E7" s="79"/>
      <c r="F7" s="79"/>
      <c r="G7" s="79"/>
      <c r="H7" s="79"/>
      <c r="I7" s="79"/>
      <c r="J7" s="79"/>
      <c r="K7" s="79"/>
      <c r="L7" s="79"/>
      <c r="M7" s="3"/>
      <c r="N7" s="4"/>
      <c r="O7" s="5"/>
    </row>
    <row r="8" spans="1:15" ht="11.1" customHeight="1" thickBot="1" x14ac:dyDescent="0.3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</row>
    <row r="9" spans="1:15" ht="15.75" customHeight="1" x14ac:dyDescent="0.25">
      <c r="A9" s="63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</row>
    <row r="10" spans="1:15" ht="15.75" customHeight="1" thickBot="1" x14ac:dyDescent="0.3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</row>
    <row r="11" spans="1:15" x14ac:dyDescent="0.25">
      <c r="A11" s="69" t="s">
        <v>2</v>
      </c>
      <c r="B11" s="70"/>
      <c r="C11" s="70"/>
      <c r="D11" s="70"/>
      <c r="E11" s="70"/>
      <c r="F11" s="70"/>
      <c r="G11" s="10" t="s">
        <v>3</v>
      </c>
      <c r="H11" s="71" t="s">
        <v>37</v>
      </c>
      <c r="I11" s="71"/>
      <c r="J11" s="71"/>
      <c r="K11" s="71"/>
      <c r="L11" s="71"/>
      <c r="M11" s="71"/>
      <c r="N11" s="71"/>
      <c r="O11" s="72"/>
    </row>
    <row r="12" spans="1:15" ht="15.75" thickBot="1" x14ac:dyDescent="0.3">
      <c r="A12" s="38" t="s">
        <v>32</v>
      </c>
      <c r="B12" s="39"/>
      <c r="C12" s="39"/>
      <c r="D12" s="39"/>
      <c r="E12" s="39"/>
      <c r="F12" s="6" t="s">
        <v>4</v>
      </c>
      <c r="G12" s="18">
        <v>27</v>
      </c>
      <c r="H12" s="40" t="s">
        <v>38</v>
      </c>
      <c r="I12" s="40"/>
      <c r="J12" s="40"/>
      <c r="K12" s="40"/>
      <c r="L12" s="40"/>
      <c r="M12" s="40"/>
      <c r="N12" s="40"/>
      <c r="O12" s="41"/>
    </row>
    <row r="13" spans="1:15" ht="11.1" customHeight="1" thickBot="1" x14ac:dyDescent="0.3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</row>
    <row r="14" spans="1:15" ht="15.75" thickBot="1" x14ac:dyDescent="0.3">
      <c r="A14" s="45" t="s">
        <v>46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</row>
    <row r="15" spans="1:15" x14ac:dyDescent="0.25">
      <c r="A15" s="48" t="s">
        <v>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</row>
    <row r="16" spans="1:15" x14ac:dyDescent="0.25">
      <c r="A16" s="51" t="s">
        <v>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1:15" x14ac:dyDescent="0.2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/>
    </row>
    <row r="18" spans="1:15" x14ac:dyDescent="0.25">
      <c r="A18" s="35" t="s">
        <v>7</v>
      </c>
      <c r="B18" s="36"/>
      <c r="C18" s="36"/>
      <c r="D18" s="36"/>
      <c r="E18" s="36"/>
      <c r="F18" s="36"/>
      <c r="G18" s="37"/>
      <c r="H18" s="57" t="s">
        <v>47</v>
      </c>
      <c r="I18" s="57"/>
      <c r="J18" s="57"/>
      <c r="K18" s="57"/>
      <c r="L18" s="57"/>
      <c r="M18" s="26" t="s">
        <v>4</v>
      </c>
      <c r="N18" s="27"/>
      <c r="O18" s="25"/>
    </row>
    <row r="19" spans="1:15" ht="11.1" customHeight="1" thickBot="1" x14ac:dyDescent="0.3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</row>
    <row r="20" spans="1:15" ht="15" customHeight="1" x14ac:dyDescent="0.25">
      <c r="A20" s="91" t="s">
        <v>8</v>
      </c>
      <c r="B20" s="93" t="s">
        <v>44</v>
      </c>
      <c r="C20" s="94"/>
      <c r="D20" s="93" t="s">
        <v>9</v>
      </c>
      <c r="E20" s="94"/>
      <c r="F20" s="106" t="s">
        <v>45</v>
      </c>
      <c r="G20" s="94"/>
      <c r="H20" s="97" t="s">
        <v>12</v>
      </c>
      <c r="I20" s="99" t="s">
        <v>13</v>
      </c>
      <c r="J20" s="100"/>
      <c r="K20" s="103" t="s">
        <v>14</v>
      </c>
      <c r="L20" s="104"/>
      <c r="M20" s="105"/>
      <c r="N20" s="80" t="s">
        <v>15</v>
      </c>
      <c r="O20" s="81"/>
    </row>
    <row r="21" spans="1:15" ht="15.75" thickBot="1" x14ac:dyDescent="0.3">
      <c r="A21" s="92"/>
      <c r="B21" s="95"/>
      <c r="C21" s="96"/>
      <c r="D21" s="95"/>
      <c r="E21" s="96"/>
      <c r="F21" s="107"/>
      <c r="G21" s="108"/>
      <c r="H21" s="98"/>
      <c r="I21" s="101"/>
      <c r="J21" s="102"/>
      <c r="K21" s="11" t="s">
        <v>10</v>
      </c>
      <c r="L21" s="84" t="s">
        <v>11</v>
      </c>
      <c r="M21" s="85"/>
      <c r="N21" s="82"/>
      <c r="O21" s="83"/>
    </row>
    <row r="22" spans="1:15" x14ac:dyDescent="0.25">
      <c r="A22" s="12">
        <v>1</v>
      </c>
      <c r="B22" s="86" t="s">
        <v>36</v>
      </c>
      <c r="C22" s="86"/>
      <c r="D22" s="86"/>
      <c r="E22" s="86"/>
      <c r="F22" s="109">
        <v>5000</v>
      </c>
      <c r="G22" s="110"/>
      <c r="H22" s="13">
        <v>0</v>
      </c>
      <c r="I22" s="86">
        <f>F22-H22</f>
        <v>5000</v>
      </c>
      <c r="J22" s="86"/>
      <c r="K22" s="13">
        <v>18</v>
      </c>
      <c r="L22" s="86">
        <f>I22*K22/100</f>
        <v>900</v>
      </c>
      <c r="M22" s="86"/>
      <c r="N22" s="86">
        <f>I22+L22</f>
        <v>5900</v>
      </c>
      <c r="O22" s="87"/>
    </row>
    <row r="23" spans="1:15" x14ac:dyDescent="0.25">
      <c r="A23" s="7"/>
      <c r="B23" s="111"/>
      <c r="C23" s="111"/>
      <c r="D23" s="111"/>
      <c r="E23" s="111"/>
      <c r="F23" s="111"/>
      <c r="G23" s="111"/>
      <c r="H23" s="8"/>
      <c r="I23" s="111">
        <f>G23-H23</f>
        <v>0</v>
      </c>
      <c r="J23" s="111"/>
      <c r="K23" s="8"/>
      <c r="L23" s="111">
        <f>I23*K23/100</f>
        <v>0</v>
      </c>
      <c r="M23" s="111"/>
      <c r="N23" s="111">
        <f>I23+L23</f>
        <v>0</v>
      </c>
      <c r="O23" s="112"/>
    </row>
    <row r="24" spans="1:15" x14ac:dyDescent="0.25">
      <c r="A24" s="7"/>
      <c r="B24" s="111"/>
      <c r="C24" s="111"/>
      <c r="D24" s="111"/>
      <c r="E24" s="111"/>
      <c r="F24" s="111"/>
      <c r="G24" s="111"/>
      <c r="H24" s="8"/>
      <c r="I24" s="111">
        <f t="shared" ref="I24:I32" si="0">G24-H24</f>
        <v>0</v>
      </c>
      <c r="J24" s="111"/>
      <c r="K24" s="8"/>
      <c r="L24" s="111">
        <f t="shared" ref="L24:L32" si="1">I24*K24/100</f>
        <v>0</v>
      </c>
      <c r="M24" s="111"/>
      <c r="N24" s="111">
        <f t="shared" ref="N24:N32" si="2">I24+L24</f>
        <v>0</v>
      </c>
      <c r="O24" s="112"/>
    </row>
    <row r="25" spans="1:15" x14ac:dyDescent="0.25">
      <c r="A25" s="7"/>
      <c r="B25" s="111"/>
      <c r="C25" s="111"/>
      <c r="D25" s="111"/>
      <c r="E25" s="111"/>
      <c r="F25" s="111"/>
      <c r="G25" s="111"/>
      <c r="H25" s="8"/>
      <c r="I25" s="111">
        <f t="shared" si="0"/>
        <v>0</v>
      </c>
      <c r="J25" s="111"/>
      <c r="K25" s="8"/>
      <c r="L25" s="111">
        <f t="shared" si="1"/>
        <v>0</v>
      </c>
      <c r="M25" s="111"/>
      <c r="N25" s="111">
        <f t="shared" si="2"/>
        <v>0</v>
      </c>
      <c r="O25" s="112"/>
    </row>
    <row r="26" spans="1:15" x14ac:dyDescent="0.25">
      <c r="A26" s="7"/>
      <c r="B26" s="111"/>
      <c r="C26" s="111"/>
      <c r="D26" s="111"/>
      <c r="E26" s="111"/>
      <c r="F26" s="111"/>
      <c r="G26" s="111"/>
      <c r="H26" s="8"/>
      <c r="I26" s="111">
        <f t="shared" si="0"/>
        <v>0</v>
      </c>
      <c r="J26" s="111"/>
      <c r="K26" s="8"/>
      <c r="L26" s="111">
        <f t="shared" si="1"/>
        <v>0</v>
      </c>
      <c r="M26" s="111"/>
      <c r="N26" s="111">
        <f t="shared" si="2"/>
        <v>0</v>
      </c>
      <c r="O26" s="112"/>
    </row>
    <row r="27" spans="1:15" x14ac:dyDescent="0.25">
      <c r="A27" s="7"/>
      <c r="B27" s="111"/>
      <c r="C27" s="111"/>
      <c r="D27" s="111"/>
      <c r="E27" s="111"/>
      <c r="F27" s="111"/>
      <c r="G27" s="111"/>
      <c r="H27" s="8"/>
      <c r="I27" s="111">
        <f t="shared" si="0"/>
        <v>0</v>
      </c>
      <c r="J27" s="111"/>
      <c r="K27" s="8"/>
      <c r="L27" s="111">
        <f t="shared" si="1"/>
        <v>0</v>
      </c>
      <c r="M27" s="111"/>
      <c r="N27" s="111">
        <f t="shared" si="2"/>
        <v>0</v>
      </c>
      <c r="O27" s="112"/>
    </row>
    <row r="28" spans="1:15" x14ac:dyDescent="0.25">
      <c r="A28" s="7"/>
      <c r="B28" s="111"/>
      <c r="C28" s="111"/>
      <c r="D28" s="111"/>
      <c r="E28" s="111"/>
      <c r="F28" s="111"/>
      <c r="G28" s="111"/>
      <c r="H28" s="8"/>
      <c r="I28" s="111">
        <f t="shared" si="0"/>
        <v>0</v>
      </c>
      <c r="J28" s="111"/>
      <c r="K28" s="8"/>
      <c r="L28" s="111">
        <f t="shared" si="1"/>
        <v>0</v>
      </c>
      <c r="M28" s="111"/>
      <c r="N28" s="111">
        <f t="shared" si="2"/>
        <v>0</v>
      </c>
      <c r="O28" s="112"/>
    </row>
    <row r="29" spans="1:15" x14ac:dyDescent="0.25">
      <c r="A29" s="7"/>
      <c r="B29" s="111"/>
      <c r="C29" s="111"/>
      <c r="D29" s="111"/>
      <c r="E29" s="111"/>
      <c r="F29" s="111"/>
      <c r="G29" s="111"/>
      <c r="H29" s="8"/>
      <c r="I29" s="111">
        <f t="shared" si="0"/>
        <v>0</v>
      </c>
      <c r="J29" s="111"/>
      <c r="K29" s="8"/>
      <c r="L29" s="111">
        <f t="shared" si="1"/>
        <v>0</v>
      </c>
      <c r="M29" s="111"/>
      <c r="N29" s="111">
        <f t="shared" si="2"/>
        <v>0</v>
      </c>
      <c r="O29" s="112"/>
    </row>
    <row r="30" spans="1:15" x14ac:dyDescent="0.25">
      <c r="A30" s="7"/>
      <c r="B30" s="111"/>
      <c r="C30" s="111"/>
      <c r="D30" s="111"/>
      <c r="E30" s="111"/>
      <c r="F30" s="111"/>
      <c r="G30" s="111"/>
      <c r="H30" s="8"/>
      <c r="I30" s="111">
        <f t="shared" si="0"/>
        <v>0</v>
      </c>
      <c r="J30" s="111"/>
      <c r="K30" s="8"/>
      <c r="L30" s="111">
        <f t="shared" si="1"/>
        <v>0</v>
      </c>
      <c r="M30" s="111"/>
      <c r="N30" s="111">
        <f t="shared" si="2"/>
        <v>0</v>
      </c>
      <c r="O30" s="112"/>
    </row>
    <row r="31" spans="1:15" x14ac:dyDescent="0.25">
      <c r="A31" s="7"/>
      <c r="B31" s="111"/>
      <c r="C31" s="111"/>
      <c r="D31" s="111"/>
      <c r="E31" s="111"/>
      <c r="F31" s="111"/>
      <c r="G31" s="111"/>
      <c r="H31" s="8"/>
      <c r="I31" s="111">
        <f t="shared" si="0"/>
        <v>0</v>
      </c>
      <c r="J31" s="111"/>
      <c r="K31" s="8"/>
      <c r="L31" s="111">
        <f t="shared" si="1"/>
        <v>0</v>
      </c>
      <c r="M31" s="111"/>
      <c r="N31" s="111">
        <f t="shared" si="2"/>
        <v>0</v>
      </c>
      <c r="O31" s="112"/>
    </row>
    <row r="32" spans="1:15" ht="15.75" thickBot="1" x14ac:dyDescent="0.3">
      <c r="A32" s="23"/>
      <c r="B32" s="113"/>
      <c r="C32" s="113"/>
      <c r="D32" s="113"/>
      <c r="E32" s="113"/>
      <c r="F32" s="115"/>
      <c r="G32" s="116"/>
      <c r="H32" s="24"/>
      <c r="I32" s="113">
        <f t="shared" si="0"/>
        <v>0</v>
      </c>
      <c r="J32" s="113"/>
      <c r="K32" s="24"/>
      <c r="L32" s="113">
        <f t="shared" si="1"/>
        <v>0</v>
      </c>
      <c r="M32" s="113"/>
      <c r="N32" s="113">
        <f t="shared" si="2"/>
        <v>0</v>
      </c>
      <c r="O32" s="114"/>
    </row>
    <row r="33" spans="1:15" ht="30" customHeight="1" thickBot="1" x14ac:dyDescent="0.3">
      <c r="A33" s="131" t="s">
        <v>15</v>
      </c>
      <c r="B33" s="132"/>
      <c r="C33" s="132"/>
      <c r="D33" s="132"/>
      <c r="E33" s="133"/>
      <c r="F33" s="139">
        <f>SUM(G22:G32)</f>
        <v>0</v>
      </c>
      <c r="G33" s="140"/>
      <c r="H33" s="9">
        <f>SUM(H22:H32)</f>
        <v>0</v>
      </c>
      <c r="I33" s="134">
        <f>SUM(I22:J32)</f>
        <v>5000</v>
      </c>
      <c r="J33" s="135"/>
      <c r="K33" s="9"/>
      <c r="L33" s="136">
        <f>SUM(L22:L32)</f>
        <v>900</v>
      </c>
      <c r="M33" s="137"/>
      <c r="N33" s="136">
        <f>SUM(N22:N32)</f>
        <v>5900</v>
      </c>
      <c r="O33" s="138"/>
    </row>
    <row r="34" spans="1:15" ht="15.75" thickBot="1" x14ac:dyDescent="0.3">
      <c r="A34" s="45" t="s">
        <v>16</v>
      </c>
      <c r="B34" s="46"/>
      <c r="C34" s="46"/>
      <c r="D34" s="46"/>
      <c r="E34" s="46"/>
      <c r="F34" s="46"/>
      <c r="G34" s="46"/>
      <c r="H34" s="46"/>
      <c r="I34" s="117" t="s">
        <v>17</v>
      </c>
      <c r="J34" s="118"/>
      <c r="K34" s="118"/>
      <c r="L34" s="118"/>
      <c r="M34" s="119"/>
      <c r="N34" s="120">
        <f>I33</f>
        <v>5000</v>
      </c>
      <c r="O34" s="87"/>
    </row>
    <row r="35" spans="1:15" x14ac:dyDescent="0.25">
      <c r="A35" s="121"/>
      <c r="B35" s="122"/>
      <c r="C35" s="122"/>
      <c r="D35" s="122"/>
      <c r="E35" s="122"/>
      <c r="F35" s="122"/>
      <c r="G35" s="122"/>
      <c r="H35" s="122"/>
      <c r="I35" s="123" t="s">
        <v>18</v>
      </c>
      <c r="J35" s="57"/>
      <c r="K35" s="57"/>
      <c r="L35" s="57"/>
      <c r="M35" s="124"/>
      <c r="N35" s="125">
        <f>L33</f>
        <v>900</v>
      </c>
      <c r="O35" s="112"/>
    </row>
    <row r="36" spans="1:15" ht="15.75" thickBot="1" x14ac:dyDescent="0.3">
      <c r="A36" s="88"/>
      <c r="B36" s="89"/>
      <c r="C36" s="89"/>
      <c r="D36" s="89"/>
      <c r="E36" s="89"/>
      <c r="F36" s="122"/>
      <c r="G36" s="122"/>
      <c r="H36" s="122"/>
      <c r="I36" s="126" t="s">
        <v>19</v>
      </c>
      <c r="J36" s="127"/>
      <c r="K36" s="127"/>
      <c r="L36" s="127"/>
      <c r="M36" s="128"/>
      <c r="N36" s="129">
        <f>SUM(N34:O35)</f>
        <v>5900</v>
      </c>
      <c r="O36" s="130"/>
    </row>
    <row r="37" spans="1:15" ht="15.75" thickBot="1" x14ac:dyDescent="0.3">
      <c r="A37" s="141" t="s">
        <v>20</v>
      </c>
      <c r="B37" s="142"/>
      <c r="C37" s="142"/>
      <c r="D37" s="142"/>
      <c r="E37" s="142"/>
      <c r="F37" s="120"/>
      <c r="G37" s="86"/>
      <c r="H37" s="87"/>
      <c r="I37" s="143" t="s">
        <v>21</v>
      </c>
      <c r="J37" s="143"/>
      <c r="K37" s="143"/>
      <c r="L37" s="143"/>
      <c r="M37" s="144"/>
      <c r="N37" s="76">
        <f>IF(G11="Y",N35,0)</f>
        <v>0</v>
      </c>
      <c r="O37" s="78"/>
    </row>
    <row r="38" spans="1:15" x14ac:dyDescent="0.25">
      <c r="A38" s="117" t="s">
        <v>22</v>
      </c>
      <c r="B38" s="118"/>
      <c r="C38" s="118"/>
      <c r="D38" s="118"/>
      <c r="E38" s="118"/>
      <c r="F38" s="125"/>
      <c r="G38" s="111"/>
      <c r="H38" s="112"/>
      <c r="I38" s="145" t="s">
        <v>23</v>
      </c>
      <c r="J38" s="146"/>
      <c r="K38" s="146"/>
      <c r="L38" s="146"/>
      <c r="M38" s="146"/>
      <c r="N38" s="146"/>
      <c r="O38" s="147"/>
    </row>
    <row r="39" spans="1:15" ht="15.75" thickBot="1" x14ac:dyDescent="0.3">
      <c r="A39" s="126" t="s">
        <v>24</v>
      </c>
      <c r="B39" s="127"/>
      <c r="C39" s="127"/>
      <c r="D39" s="127"/>
      <c r="E39" s="127"/>
      <c r="F39" s="125"/>
      <c r="G39" s="111"/>
      <c r="H39" s="112"/>
      <c r="I39" s="148" t="s">
        <v>33</v>
      </c>
      <c r="J39" s="149"/>
      <c r="K39" s="149"/>
      <c r="L39" s="149"/>
      <c r="M39" s="149"/>
      <c r="N39" s="149"/>
      <c r="O39" s="150"/>
    </row>
    <row r="40" spans="1:15" x14ac:dyDescent="0.25">
      <c r="A40" s="151" t="s">
        <v>25</v>
      </c>
      <c r="B40" s="152"/>
      <c r="C40" s="152"/>
      <c r="D40" s="152"/>
      <c r="E40" s="152"/>
      <c r="F40" s="125"/>
      <c r="G40" s="111"/>
      <c r="H40" s="112"/>
      <c r="I40" s="121"/>
      <c r="J40" s="122"/>
      <c r="K40" s="122"/>
      <c r="L40" s="122"/>
      <c r="M40" s="122"/>
      <c r="N40" s="122"/>
      <c r="O40" s="155"/>
    </row>
    <row r="41" spans="1:15" x14ac:dyDescent="0.25">
      <c r="A41" s="151"/>
      <c r="B41" s="152"/>
      <c r="C41" s="152"/>
      <c r="D41" s="152"/>
      <c r="E41" s="152"/>
      <c r="F41" s="125"/>
      <c r="G41" s="111"/>
      <c r="H41" s="112"/>
      <c r="I41" s="121"/>
      <c r="J41" s="122"/>
      <c r="K41" s="122"/>
      <c r="L41" s="122"/>
      <c r="M41" s="122"/>
      <c r="N41" s="122"/>
      <c r="O41" s="155"/>
    </row>
    <row r="42" spans="1:15" x14ac:dyDescent="0.25">
      <c r="A42" s="151"/>
      <c r="B42" s="152"/>
      <c r="C42" s="152"/>
      <c r="D42" s="152"/>
      <c r="E42" s="152"/>
      <c r="F42" s="125"/>
      <c r="G42" s="111"/>
      <c r="H42" s="112"/>
      <c r="I42" s="121"/>
      <c r="J42" s="122"/>
      <c r="K42" s="122"/>
      <c r="L42" s="122"/>
      <c r="M42" s="122"/>
      <c r="N42" s="122"/>
      <c r="O42" s="155"/>
    </row>
    <row r="43" spans="1:15" x14ac:dyDescent="0.25">
      <c r="A43" s="151"/>
      <c r="B43" s="152"/>
      <c r="C43" s="152"/>
      <c r="D43" s="152"/>
      <c r="E43" s="152"/>
      <c r="F43" s="125"/>
      <c r="G43" s="111"/>
      <c r="H43" s="112"/>
      <c r="I43" s="121"/>
      <c r="J43" s="122"/>
      <c r="K43" s="122"/>
      <c r="L43" s="122"/>
      <c r="M43" s="122"/>
      <c r="N43" s="122"/>
      <c r="O43" s="155"/>
    </row>
    <row r="44" spans="1:15" ht="15.75" thickBot="1" x14ac:dyDescent="0.3">
      <c r="A44" s="153"/>
      <c r="B44" s="154"/>
      <c r="C44" s="154"/>
      <c r="D44" s="154"/>
      <c r="E44" s="154"/>
      <c r="F44" s="156" t="s">
        <v>26</v>
      </c>
      <c r="G44" s="157"/>
      <c r="H44" s="158"/>
      <c r="I44" s="156" t="s">
        <v>27</v>
      </c>
      <c r="J44" s="157"/>
      <c r="K44" s="157"/>
      <c r="L44" s="157"/>
      <c r="M44" s="157"/>
      <c r="N44" s="157"/>
      <c r="O44" s="158"/>
    </row>
    <row r="45" spans="1:15" ht="15.75" thickBot="1" x14ac:dyDescent="0.3">
      <c r="A45" s="76" t="s">
        <v>35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8"/>
    </row>
    <row r="51" spans="1:15" ht="15.75" thickBot="1" x14ac:dyDescent="0.3"/>
    <row r="52" spans="1:15" ht="19.5" x14ac:dyDescent="0.3">
      <c r="A52" s="58" t="s">
        <v>29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0"/>
    </row>
    <row r="53" spans="1:15" ht="15.75" x14ac:dyDescent="0.25">
      <c r="A53" s="73" t="s">
        <v>0</v>
      </c>
      <c r="B53" s="74"/>
      <c r="C53" s="61" t="s">
        <v>34</v>
      </c>
      <c r="D53" s="61"/>
      <c r="E53" s="61"/>
      <c r="F53" s="61"/>
      <c r="G53" s="61"/>
      <c r="H53" s="61"/>
      <c r="I53" s="61"/>
      <c r="J53" s="61"/>
      <c r="K53" s="61"/>
      <c r="L53" s="61"/>
      <c r="M53" s="74" t="s">
        <v>43</v>
      </c>
      <c r="N53" s="74"/>
      <c r="O53" s="75"/>
    </row>
    <row r="54" spans="1:15" ht="15.75" x14ac:dyDescent="0.25">
      <c r="A54" s="73"/>
      <c r="B54" s="74"/>
      <c r="C54" s="62" t="s">
        <v>30</v>
      </c>
      <c r="D54" s="62"/>
      <c r="E54" s="62"/>
      <c r="F54" s="62"/>
      <c r="G54" s="62"/>
      <c r="H54" s="62"/>
      <c r="I54" s="62"/>
      <c r="J54" s="62"/>
      <c r="K54" s="62"/>
      <c r="L54" s="62"/>
      <c r="M54" s="74"/>
      <c r="N54" s="74"/>
      <c r="O54" s="75"/>
    </row>
    <row r="55" spans="1:15" ht="16.5" thickBot="1" x14ac:dyDescent="0.3">
      <c r="A55" s="1"/>
      <c r="B55" s="2"/>
      <c r="C55" s="79" t="s">
        <v>31</v>
      </c>
      <c r="D55" s="79"/>
      <c r="E55" s="79"/>
      <c r="F55" s="79"/>
      <c r="G55" s="79"/>
      <c r="H55" s="79"/>
      <c r="I55" s="79"/>
      <c r="J55" s="79"/>
      <c r="K55" s="79"/>
      <c r="L55" s="79"/>
      <c r="M55" s="17"/>
      <c r="N55" s="4"/>
      <c r="O55" s="5"/>
    </row>
    <row r="56" spans="1:15" ht="15.75" thickBot="1" x14ac:dyDescent="0.3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</row>
    <row r="57" spans="1:15" x14ac:dyDescent="0.25">
      <c r="A57" s="63" t="s">
        <v>1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5"/>
    </row>
    <row r="58" spans="1:15" ht="15.75" thickBot="1" x14ac:dyDescent="0.3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8"/>
    </row>
    <row r="59" spans="1:15" x14ac:dyDescent="0.25">
      <c r="A59" s="69" t="s">
        <v>2</v>
      </c>
      <c r="B59" s="70"/>
      <c r="C59" s="70"/>
      <c r="D59" s="70"/>
      <c r="E59" s="70"/>
      <c r="F59" s="70"/>
      <c r="G59" s="10" t="s">
        <v>3</v>
      </c>
      <c r="H59" s="71" t="s">
        <v>37</v>
      </c>
      <c r="I59" s="71"/>
      <c r="J59" s="71"/>
      <c r="K59" s="71"/>
      <c r="L59" s="71"/>
      <c r="M59" s="71"/>
      <c r="N59" s="71"/>
      <c r="O59" s="72"/>
    </row>
    <row r="60" spans="1:15" ht="15.75" thickBot="1" x14ac:dyDescent="0.3">
      <c r="A60" s="38" t="s">
        <v>32</v>
      </c>
      <c r="B60" s="39"/>
      <c r="C60" s="39"/>
      <c r="D60" s="39"/>
      <c r="E60" s="39"/>
      <c r="F60" s="6" t="s">
        <v>4</v>
      </c>
      <c r="G60" s="18">
        <v>27</v>
      </c>
      <c r="H60" s="40" t="s">
        <v>38</v>
      </c>
      <c r="I60" s="40"/>
      <c r="J60" s="40"/>
      <c r="K60" s="40"/>
      <c r="L60" s="40"/>
      <c r="M60" s="40"/>
      <c r="N60" s="40"/>
      <c r="O60" s="41"/>
    </row>
    <row r="61" spans="1:15" ht="15.75" thickBot="1" x14ac:dyDescent="0.3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15" ht="15.75" thickBot="1" x14ac:dyDescent="0.3">
      <c r="A62" s="45" t="s">
        <v>46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</row>
    <row r="63" spans="1:15" x14ac:dyDescent="0.25">
      <c r="A63" s="48" t="s">
        <v>5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0"/>
    </row>
    <row r="64" spans="1:15" x14ac:dyDescent="0.25">
      <c r="A64" s="51" t="s">
        <v>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3"/>
    </row>
    <row r="65" spans="1:15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6"/>
    </row>
    <row r="66" spans="1:15" x14ac:dyDescent="0.25">
      <c r="A66" s="35" t="s">
        <v>7</v>
      </c>
      <c r="B66" s="36"/>
      <c r="C66" s="36"/>
      <c r="D66" s="36"/>
      <c r="E66" s="36"/>
      <c r="F66" s="36"/>
      <c r="G66" s="37"/>
      <c r="H66" s="57" t="s">
        <v>47</v>
      </c>
      <c r="I66" s="57"/>
      <c r="J66" s="57"/>
      <c r="K66" s="57"/>
      <c r="L66" s="57"/>
      <c r="M66" s="26" t="s">
        <v>4</v>
      </c>
      <c r="N66" s="27"/>
      <c r="O66" s="25"/>
    </row>
    <row r="67" spans="1:15" ht="15.75" thickBot="1" x14ac:dyDescent="0.3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90"/>
    </row>
    <row r="68" spans="1:15" x14ac:dyDescent="0.25">
      <c r="A68" s="91" t="s">
        <v>8</v>
      </c>
      <c r="B68" s="93" t="s">
        <v>44</v>
      </c>
      <c r="C68" s="94"/>
      <c r="D68" s="93" t="s">
        <v>9</v>
      </c>
      <c r="E68" s="94"/>
      <c r="F68" s="106" t="s">
        <v>45</v>
      </c>
      <c r="G68" s="94"/>
      <c r="H68" s="97" t="s">
        <v>12</v>
      </c>
      <c r="I68" s="99" t="s">
        <v>13</v>
      </c>
      <c r="J68" s="100"/>
      <c r="K68" s="103" t="s">
        <v>14</v>
      </c>
      <c r="L68" s="104"/>
      <c r="M68" s="105"/>
      <c r="N68" s="80" t="s">
        <v>15</v>
      </c>
      <c r="O68" s="81"/>
    </row>
    <row r="69" spans="1:15" ht="15.75" thickBot="1" x14ac:dyDescent="0.3">
      <c r="A69" s="92"/>
      <c r="B69" s="95"/>
      <c r="C69" s="96"/>
      <c r="D69" s="95"/>
      <c r="E69" s="96"/>
      <c r="F69" s="107"/>
      <c r="G69" s="108"/>
      <c r="H69" s="98"/>
      <c r="I69" s="101"/>
      <c r="J69" s="102"/>
      <c r="K69" s="11" t="s">
        <v>10</v>
      </c>
      <c r="L69" s="84" t="s">
        <v>11</v>
      </c>
      <c r="M69" s="85"/>
      <c r="N69" s="82"/>
      <c r="O69" s="83"/>
    </row>
    <row r="70" spans="1:15" x14ac:dyDescent="0.25">
      <c r="A70" s="12">
        <v>1</v>
      </c>
      <c r="B70" s="86" t="s">
        <v>36</v>
      </c>
      <c r="C70" s="86"/>
      <c r="D70" s="86"/>
      <c r="E70" s="86"/>
      <c r="F70" s="109">
        <v>5000</v>
      </c>
      <c r="G70" s="110"/>
      <c r="H70" s="13">
        <v>0</v>
      </c>
      <c r="I70" s="86">
        <f>F70-H70</f>
        <v>5000</v>
      </c>
      <c r="J70" s="86"/>
      <c r="K70" s="13">
        <v>18</v>
      </c>
      <c r="L70" s="86">
        <f>I70*K70/100</f>
        <v>900</v>
      </c>
      <c r="M70" s="86"/>
      <c r="N70" s="86">
        <f>I70+L70</f>
        <v>5900</v>
      </c>
      <c r="O70" s="87"/>
    </row>
    <row r="71" spans="1:15" x14ac:dyDescent="0.25">
      <c r="A71" s="7"/>
      <c r="B71" s="111"/>
      <c r="C71" s="111"/>
      <c r="D71" s="111"/>
      <c r="E71" s="111"/>
      <c r="F71" s="111"/>
      <c r="G71" s="111"/>
      <c r="H71" s="8"/>
      <c r="I71" s="111">
        <f>G71-H71</f>
        <v>0</v>
      </c>
      <c r="J71" s="111"/>
      <c r="K71" s="8"/>
      <c r="L71" s="111">
        <f>I71*K71/100</f>
        <v>0</v>
      </c>
      <c r="M71" s="111"/>
      <c r="N71" s="111">
        <f>I71+L71</f>
        <v>0</v>
      </c>
      <c r="O71" s="112"/>
    </row>
    <row r="72" spans="1:15" x14ac:dyDescent="0.25">
      <c r="A72" s="7"/>
      <c r="B72" s="111"/>
      <c r="C72" s="111"/>
      <c r="D72" s="111"/>
      <c r="E72" s="111"/>
      <c r="F72" s="111"/>
      <c r="G72" s="111"/>
      <c r="H72" s="8"/>
      <c r="I72" s="111">
        <f t="shared" ref="I72:I80" si="3">G72-H72</f>
        <v>0</v>
      </c>
      <c r="J72" s="111"/>
      <c r="K72" s="8"/>
      <c r="L72" s="111">
        <f t="shared" ref="L72:L80" si="4">I72*K72/100</f>
        <v>0</v>
      </c>
      <c r="M72" s="111"/>
      <c r="N72" s="111">
        <f t="shared" ref="N72:N80" si="5">I72+L72</f>
        <v>0</v>
      </c>
      <c r="O72" s="112"/>
    </row>
    <row r="73" spans="1:15" x14ac:dyDescent="0.25">
      <c r="A73" s="7"/>
      <c r="B73" s="111"/>
      <c r="C73" s="111"/>
      <c r="D73" s="111"/>
      <c r="E73" s="111"/>
      <c r="F73" s="111"/>
      <c r="G73" s="111"/>
      <c r="H73" s="8"/>
      <c r="I73" s="111">
        <f t="shared" si="3"/>
        <v>0</v>
      </c>
      <c r="J73" s="111"/>
      <c r="K73" s="8"/>
      <c r="L73" s="111">
        <f t="shared" si="4"/>
        <v>0</v>
      </c>
      <c r="M73" s="111"/>
      <c r="N73" s="111">
        <f t="shared" si="5"/>
        <v>0</v>
      </c>
      <c r="O73" s="112"/>
    </row>
    <row r="74" spans="1:15" x14ac:dyDescent="0.25">
      <c r="A74" s="7"/>
      <c r="B74" s="111"/>
      <c r="C74" s="111"/>
      <c r="D74" s="111"/>
      <c r="E74" s="111"/>
      <c r="F74" s="111"/>
      <c r="G74" s="111"/>
      <c r="H74" s="8"/>
      <c r="I74" s="111">
        <f t="shared" si="3"/>
        <v>0</v>
      </c>
      <c r="J74" s="111"/>
      <c r="K74" s="8"/>
      <c r="L74" s="111">
        <f t="shared" si="4"/>
        <v>0</v>
      </c>
      <c r="M74" s="111"/>
      <c r="N74" s="111">
        <f t="shared" si="5"/>
        <v>0</v>
      </c>
      <c r="O74" s="112"/>
    </row>
    <row r="75" spans="1:15" x14ac:dyDescent="0.25">
      <c r="A75" s="7"/>
      <c r="B75" s="111"/>
      <c r="C75" s="111"/>
      <c r="D75" s="111"/>
      <c r="E75" s="111"/>
      <c r="F75" s="111"/>
      <c r="G75" s="111"/>
      <c r="H75" s="8"/>
      <c r="I75" s="111">
        <f t="shared" si="3"/>
        <v>0</v>
      </c>
      <c r="J75" s="111"/>
      <c r="K75" s="8"/>
      <c r="L75" s="111">
        <f t="shared" si="4"/>
        <v>0</v>
      </c>
      <c r="M75" s="111"/>
      <c r="N75" s="111">
        <f t="shared" si="5"/>
        <v>0</v>
      </c>
      <c r="O75" s="112"/>
    </row>
    <row r="76" spans="1:15" x14ac:dyDescent="0.25">
      <c r="A76" s="7"/>
      <c r="B76" s="111"/>
      <c r="C76" s="111"/>
      <c r="D76" s="111"/>
      <c r="E76" s="111"/>
      <c r="F76" s="111"/>
      <c r="G76" s="111"/>
      <c r="H76" s="8"/>
      <c r="I76" s="111">
        <f t="shared" si="3"/>
        <v>0</v>
      </c>
      <c r="J76" s="111"/>
      <c r="K76" s="8"/>
      <c r="L76" s="111">
        <f t="shared" si="4"/>
        <v>0</v>
      </c>
      <c r="M76" s="111"/>
      <c r="N76" s="111">
        <f t="shared" si="5"/>
        <v>0</v>
      </c>
      <c r="O76" s="112"/>
    </row>
    <row r="77" spans="1:15" x14ac:dyDescent="0.25">
      <c r="A77" s="7"/>
      <c r="B77" s="111"/>
      <c r="C77" s="111"/>
      <c r="D77" s="111"/>
      <c r="E77" s="111"/>
      <c r="F77" s="111"/>
      <c r="G77" s="111"/>
      <c r="H77" s="8"/>
      <c r="I77" s="111">
        <f t="shared" si="3"/>
        <v>0</v>
      </c>
      <c r="J77" s="111"/>
      <c r="K77" s="8"/>
      <c r="L77" s="111">
        <f t="shared" si="4"/>
        <v>0</v>
      </c>
      <c r="M77" s="111"/>
      <c r="N77" s="111">
        <f t="shared" si="5"/>
        <v>0</v>
      </c>
      <c r="O77" s="112"/>
    </row>
    <row r="78" spans="1:15" x14ac:dyDescent="0.25">
      <c r="A78" s="7"/>
      <c r="B78" s="111"/>
      <c r="C78" s="111"/>
      <c r="D78" s="111"/>
      <c r="E78" s="111"/>
      <c r="F78" s="111"/>
      <c r="G78" s="111"/>
      <c r="H78" s="8"/>
      <c r="I78" s="111">
        <f t="shared" si="3"/>
        <v>0</v>
      </c>
      <c r="J78" s="111"/>
      <c r="K78" s="8"/>
      <c r="L78" s="111">
        <f t="shared" si="4"/>
        <v>0</v>
      </c>
      <c r="M78" s="111"/>
      <c r="N78" s="111">
        <f t="shared" si="5"/>
        <v>0</v>
      </c>
      <c r="O78" s="112"/>
    </row>
    <row r="79" spans="1:15" x14ac:dyDescent="0.25">
      <c r="A79" s="7"/>
      <c r="B79" s="111"/>
      <c r="C79" s="111"/>
      <c r="D79" s="111"/>
      <c r="E79" s="111"/>
      <c r="F79" s="111"/>
      <c r="G79" s="111"/>
      <c r="H79" s="8"/>
      <c r="I79" s="111">
        <f t="shared" si="3"/>
        <v>0</v>
      </c>
      <c r="J79" s="111"/>
      <c r="K79" s="8"/>
      <c r="L79" s="111">
        <f t="shared" si="4"/>
        <v>0</v>
      </c>
      <c r="M79" s="111"/>
      <c r="N79" s="111">
        <f t="shared" si="5"/>
        <v>0</v>
      </c>
      <c r="O79" s="112"/>
    </row>
    <row r="80" spans="1:15" ht="15.75" thickBot="1" x14ac:dyDescent="0.3">
      <c r="A80" s="23"/>
      <c r="B80" s="113"/>
      <c r="C80" s="113"/>
      <c r="D80" s="113"/>
      <c r="E80" s="113"/>
      <c r="F80" s="115"/>
      <c r="G80" s="116"/>
      <c r="H80" s="24"/>
      <c r="I80" s="113">
        <f t="shared" si="3"/>
        <v>0</v>
      </c>
      <c r="J80" s="113"/>
      <c r="K80" s="24"/>
      <c r="L80" s="113">
        <f t="shared" si="4"/>
        <v>0</v>
      </c>
      <c r="M80" s="113"/>
      <c r="N80" s="113">
        <f t="shared" si="5"/>
        <v>0</v>
      </c>
      <c r="O80" s="114"/>
    </row>
    <row r="81" spans="1:15" ht="27" thickBot="1" x14ac:dyDescent="0.3">
      <c r="A81" s="131" t="s">
        <v>15</v>
      </c>
      <c r="B81" s="132"/>
      <c r="C81" s="132"/>
      <c r="D81" s="132"/>
      <c r="E81" s="133"/>
      <c r="F81" s="139">
        <f>SUM(G70:G80)</f>
        <v>0</v>
      </c>
      <c r="G81" s="140"/>
      <c r="H81" s="9">
        <f>SUM(H70:H80)</f>
        <v>0</v>
      </c>
      <c r="I81" s="134">
        <f>SUM(I70:J80)</f>
        <v>5000</v>
      </c>
      <c r="J81" s="135"/>
      <c r="K81" s="9"/>
      <c r="L81" s="136">
        <f>SUM(L70:L80)</f>
        <v>900</v>
      </c>
      <c r="M81" s="137"/>
      <c r="N81" s="136">
        <f>SUM(N70:N80)</f>
        <v>5900</v>
      </c>
      <c r="O81" s="138"/>
    </row>
    <row r="82" spans="1:15" ht="15.75" thickBot="1" x14ac:dyDescent="0.3">
      <c r="A82" s="45" t="s">
        <v>16</v>
      </c>
      <c r="B82" s="46"/>
      <c r="C82" s="46"/>
      <c r="D82" s="46"/>
      <c r="E82" s="46"/>
      <c r="F82" s="46"/>
      <c r="G82" s="46"/>
      <c r="H82" s="46"/>
      <c r="I82" s="117" t="s">
        <v>17</v>
      </c>
      <c r="J82" s="118"/>
      <c r="K82" s="118"/>
      <c r="L82" s="118"/>
      <c r="M82" s="119"/>
      <c r="N82" s="120">
        <f>I81</f>
        <v>5000</v>
      </c>
      <c r="O82" s="87"/>
    </row>
    <row r="83" spans="1:15" x14ac:dyDescent="0.25">
      <c r="A83" s="121"/>
      <c r="B83" s="122"/>
      <c r="C83" s="122"/>
      <c r="D83" s="122"/>
      <c r="E83" s="122"/>
      <c r="F83" s="122"/>
      <c r="G83" s="122"/>
      <c r="H83" s="122"/>
      <c r="I83" s="123" t="s">
        <v>18</v>
      </c>
      <c r="J83" s="57"/>
      <c r="K83" s="57"/>
      <c r="L83" s="57"/>
      <c r="M83" s="124"/>
      <c r="N83" s="125">
        <f>L81</f>
        <v>900</v>
      </c>
      <c r="O83" s="112"/>
    </row>
    <row r="84" spans="1:15" ht="15.75" thickBot="1" x14ac:dyDescent="0.3">
      <c r="A84" s="88"/>
      <c r="B84" s="89"/>
      <c r="C84" s="89"/>
      <c r="D84" s="89"/>
      <c r="E84" s="89"/>
      <c r="F84" s="122"/>
      <c r="G84" s="122"/>
      <c r="H84" s="122"/>
      <c r="I84" s="126" t="s">
        <v>19</v>
      </c>
      <c r="J84" s="127"/>
      <c r="K84" s="127"/>
      <c r="L84" s="127"/>
      <c r="M84" s="128"/>
      <c r="N84" s="129">
        <f>SUM(N82:O83)</f>
        <v>5900</v>
      </c>
      <c r="O84" s="130"/>
    </row>
    <row r="85" spans="1:15" ht="15.75" thickBot="1" x14ac:dyDescent="0.3">
      <c r="A85" s="141" t="s">
        <v>20</v>
      </c>
      <c r="B85" s="142"/>
      <c r="C85" s="142"/>
      <c r="D85" s="142"/>
      <c r="E85" s="142"/>
      <c r="F85" s="120"/>
      <c r="G85" s="86"/>
      <c r="H85" s="87"/>
      <c r="I85" s="143" t="s">
        <v>21</v>
      </c>
      <c r="J85" s="143"/>
      <c r="K85" s="143"/>
      <c r="L85" s="143"/>
      <c r="M85" s="144"/>
      <c r="N85" s="76">
        <f>IF(G59="Y",N83,0)</f>
        <v>0</v>
      </c>
      <c r="O85" s="78"/>
    </row>
    <row r="86" spans="1:15" x14ac:dyDescent="0.25">
      <c r="A86" s="117" t="s">
        <v>22</v>
      </c>
      <c r="B86" s="118"/>
      <c r="C86" s="118"/>
      <c r="D86" s="118"/>
      <c r="E86" s="118"/>
      <c r="F86" s="125"/>
      <c r="G86" s="111"/>
      <c r="H86" s="112"/>
      <c r="I86" s="145" t="s">
        <v>23</v>
      </c>
      <c r="J86" s="146"/>
      <c r="K86" s="146"/>
      <c r="L86" s="146"/>
      <c r="M86" s="146"/>
      <c r="N86" s="146"/>
      <c r="O86" s="147"/>
    </row>
    <row r="87" spans="1:15" ht="15.75" thickBot="1" x14ac:dyDescent="0.3">
      <c r="A87" s="126" t="s">
        <v>24</v>
      </c>
      <c r="B87" s="127"/>
      <c r="C87" s="127"/>
      <c r="D87" s="127"/>
      <c r="E87" s="127"/>
      <c r="F87" s="125"/>
      <c r="G87" s="111"/>
      <c r="H87" s="112"/>
      <c r="I87" s="148" t="s">
        <v>33</v>
      </c>
      <c r="J87" s="149"/>
      <c r="K87" s="149"/>
      <c r="L87" s="149"/>
      <c r="M87" s="149"/>
      <c r="N87" s="149"/>
      <c r="O87" s="150"/>
    </row>
    <row r="88" spans="1:15" x14ac:dyDescent="0.25">
      <c r="A88" s="151" t="s">
        <v>25</v>
      </c>
      <c r="B88" s="152"/>
      <c r="C88" s="152"/>
      <c r="D88" s="152"/>
      <c r="E88" s="152"/>
      <c r="F88" s="125"/>
      <c r="G88" s="111"/>
      <c r="H88" s="112"/>
      <c r="I88" s="121"/>
      <c r="J88" s="122"/>
      <c r="K88" s="122"/>
      <c r="L88" s="122"/>
      <c r="M88" s="122"/>
      <c r="N88" s="122"/>
      <c r="O88" s="155"/>
    </row>
    <row r="89" spans="1:15" x14ac:dyDescent="0.25">
      <c r="A89" s="151"/>
      <c r="B89" s="152"/>
      <c r="C89" s="152"/>
      <c r="D89" s="152"/>
      <c r="E89" s="152"/>
      <c r="F89" s="125"/>
      <c r="G89" s="111"/>
      <c r="H89" s="112"/>
      <c r="I89" s="121"/>
      <c r="J89" s="122"/>
      <c r="K89" s="122"/>
      <c r="L89" s="122"/>
      <c r="M89" s="122"/>
      <c r="N89" s="122"/>
      <c r="O89" s="155"/>
    </row>
    <row r="90" spans="1:15" x14ac:dyDescent="0.25">
      <c r="A90" s="151"/>
      <c r="B90" s="152"/>
      <c r="C90" s="152"/>
      <c r="D90" s="152"/>
      <c r="E90" s="152"/>
      <c r="F90" s="125"/>
      <c r="G90" s="111"/>
      <c r="H90" s="112"/>
      <c r="I90" s="121"/>
      <c r="J90" s="122"/>
      <c r="K90" s="122"/>
      <c r="L90" s="122"/>
      <c r="M90" s="122"/>
      <c r="N90" s="122"/>
      <c r="O90" s="155"/>
    </row>
    <row r="91" spans="1:15" x14ac:dyDescent="0.25">
      <c r="A91" s="151"/>
      <c r="B91" s="152"/>
      <c r="C91" s="152"/>
      <c r="D91" s="152"/>
      <c r="E91" s="152"/>
      <c r="F91" s="125"/>
      <c r="G91" s="111"/>
      <c r="H91" s="112"/>
      <c r="I91" s="121"/>
      <c r="J91" s="122"/>
      <c r="K91" s="122"/>
      <c r="L91" s="122"/>
      <c r="M91" s="122"/>
      <c r="N91" s="122"/>
      <c r="O91" s="155"/>
    </row>
    <row r="92" spans="1:15" ht="15.75" thickBot="1" x14ac:dyDescent="0.3">
      <c r="A92" s="153"/>
      <c r="B92" s="154"/>
      <c r="C92" s="154"/>
      <c r="D92" s="154"/>
      <c r="E92" s="154"/>
      <c r="F92" s="156" t="s">
        <v>26</v>
      </c>
      <c r="G92" s="157"/>
      <c r="H92" s="158"/>
      <c r="I92" s="156" t="s">
        <v>27</v>
      </c>
      <c r="J92" s="157"/>
      <c r="K92" s="157"/>
      <c r="L92" s="157"/>
      <c r="M92" s="157"/>
      <c r="N92" s="157"/>
      <c r="O92" s="158"/>
    </row>
    <row r="93" spans="1:15" ht="15.75" thickBot="1" x14ac:dyDescent="0.3">
      <c r="A93" s="76" t="s">
        <v>35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8"/>
    </row>
  </sheetData>
  <mergeCells count="240">
    <mergeCell ref="F77:G77"/>
    <mergeCell ref="F78:G78"/>
    <mergeCell ref="F79:G79"/>
    <mergeCell ref="F80:G80"/>
    <mergeCell ref="A67:O67"/>
    <mergeCell ref="I71:J71"/>
    <mergeCell ref="L71:M71"/>
    <mergeCell ref="N71:O71"/>
    <mergeCell ref="N73:O73"/>
    <mergeCell ref="B74:C74"/>
    <mergeCell ref="D74:E74"/>
    <mergeCell ref="F74:G74"/>
    <mergeCell ref="D76:E76"/>
    <mergeCell ref="I76:J76"/>
    <mergeCell ref="L76:M76"/>
    <mergeCell ref="N76:O76"/>
    <mergeCell ref="L74:M74"/>
    <mergeCell ref="B71:C71"/>
    <mergeCell ref="D71:E71"/>
    <mergeCell ref="F71:G71"/>
    <mergeCell ref="H66:L66"/>
    <mergeCell ref="I74:J74"/>
    <mergeCell ref="N74:O74"/>
    <mergeCell ref="F75:G75"/>
    <mergeCell ref="F76:G76"/>
    <mergeCell ref="A88:E92"/>
    <mergeCell ref="I88:O91"/>
    <mergeCell ref="F92:H92"/>
    <mergeCell ref="A93:O93"/>
    <mergeCell ref="F85:H91"/>
    <mergeCell ref="I85:M85"/>
    <mergeCell ref="I86:O86"/>
    <mergeCell ref="A87:E87"/>
    <mergeCell ref="I87:O87"/>
    <mergeCell ref="I82:M82"/>
    <mergeCell ref="B72:C72"/>
    <mergeCell ref="D72:E72"/>
    <mergeCell ref="F72:G72"/>
    <mergeCell ref="I72:J72"/>
    <mergeCell ref="L72:M72"/>
    <mergeCell ref="N72:O72"/>
    <mergeCell ref="B73:C73"/>
    <mergeCell ref="D73:E73"/>
    <mergeCell ref="F73:G73"/>
    <mergeCell ref="I73:J73"/>
    <mergeCell ref="L73:M73"/>
    <mergeCell ref="D78:E78"/>
    <mergeCell ref="I78:J78"/>
    <mergeCell ref="L78:M78"/>
    <mergeCell ref="N78:O78"/>
    <mergeCell ref="B75:C75"/>
    <mergeCell ref="A81:E81"/>
    <mergeCell ref="F81:G81"/>
    <mergeCell ref="D75:E75"/>
    <mergeCell ref="I75:J75"/>
    <mergeCell ref="L75:M75"/>
    <mergeCell ref="N75:O75"/>
    <mergeCell ref="B76:C76"/>
    <mergeCell ref="B77:C77"/>
    <mergeCell ref="D77:E77"/>
    <mergeCell ref="I77:J77"/>
    <mergeCell ref="L77:M77"/>
    <mergeCell ref="N77:O77"/>
    <mergeCell ref="B78:C78"/>
    <mergeCell ref="C55:L55"/>
    <mergeCell ref="A56:O56"/>
    <mergeCell ref="A57:O58"/>
    <mergeCell ref="A59:F59"/>
    <mergeCell ref="H59:O59"/>
    <mergeCell ref="A60:E60"/>
    <mergeCell ref="H60:O60"/>
    <mergeCell ref="A61:O61"/>
    <mergeCell ref="A62:O62"/>
    <mergeCell ref="K68:M68"/>
    <mergeCell ref="N68:O69"/>
    <mergeCell ref="L69:M69"/>
    <mergeCell ref="B70:C70"/>
    <mergeCell ref="D70:E70"/>
    <mergeCell ref="F70:G70"/>
    <mergeCell ref="I70:J70"/>
    <mergeCell ref="L70:M70"/>
    <mergeCell ref="N70:O70"/>
    <mergeCell ref="I92:O92"/>
    <mergeCell ref="A86:E86"/>
    <mergeCell ref="N83:O83"/>
    <mergeCell ref="I81:J81"/>
    <mergeCell ref="L81:M81"/>
    <mergeCell ref="N81:O81"/>
    <mergeCell ref="N82:O82"/>
    <mergeCell ref="B79:C79"/>
    <mergeCell ref="D79:E79"/>
    <mergeCell ref="I79:J79"/>
    <mergeCell ref="L79:M79"/>
    <mergeCell ref="N79:O79"/>
    <mergeCell ref="B80:C80"/>
    <mergeCell ref="D80:E80"/>
    <mergeCell ref="I80:J80"/>
    <mergeCell ref="L80:M80"/>
    <mergeCell ref="N80:O80"/>
    <mergeCell ref="N84:O84"/>
    <mergeCell ref="N85:O85"/>
    <mergeCell ref="A83:H84"/>
    <mergeCell ref="I83:M83"/>
    <mergeCell ref="I84:M84"/>
    <mergeCell ref="A85:E85"/>
    <mergeCell ref="A82:H82"/>
    <mergeCell ref="A64:O65"/>
    <mergeCell ref="A66:G66"/>
    <mergeCell ref="A68:A69"/>
    <mergeCell ref="B68:C69"/>
    <mergeCell ref="D68:E69"/>
    <mergeCell ref="F68:G69"/>
    <mergeCell ref="H68:H69"/>
    <mergeCell ref="I68:J69"/>
    <mergeCell ref="F44:H44"/>
    <mergeCell ref="I44:O44"/>
    <mergeCell ref="A45:O45"/>
    <mergeCell ref="A52:O52"/>
    <mergeCell ref="A53:B54"/>
    <mergeCell ref="C53:L53"/>
    <mergeCell ref="M53:O54"/>
    <mergeCell ref="C54:L54"/>
    <mergeCell ref="A63:O63"/>
    <mergeCell ref="A37:E37"/>
    <mergeCell ref="F37:H43"/>
    <mergeCell ref="I37:M37"/>
    <mergeCell ref="N37:O37"/>
    <mergeCell ref="A38:E38"/>
    <mergeCell ref="I38:O38"/>
    <mergeCell ref="A39:E39"/>
    <mergeCell ref="I39:O39"/>
    <mergeCell ref="A40:E44"/>
    <mergeCell ref="I40:O43"/>
    <mergeCell ref="A34:H34"/>
    <mergeCell ref="I34:M34"/>
    <mergeCell ref="N34:O34"/>
    <mergeCell ref="A35:H36"/>
    <mergeCell ref="I35:M35"/>
    <mergeCell ref="N35:O35"/>
    <mergeCell ref="I36:M36"/>
    <mergeCell ref="N36:O36"/>
    <mergeCell ref="A33:E33"/>
    <mergeCell ref="I33:J33"/>
    <mergeCell ref="L33:M33"/>
    <mergeCell ref="N33:O33"/>
    <mergeCell ref="F33:G33"/>
    <mergeCell ref="B31:C31"/>
    <mergeCell ref="D31:E31"/>
    <mergeCell ref="I31:J31"/>
    <mergeCell ref="L31:M31"/>
    <mergeCell ref="N31:O31"/>
    <mergeCell ref="B32:C32"/>
    <mergeCell ref="D32:E32"/>
    <mergeCell ref="I32:J32"/>
    <mergeCell ref="L32:M32"/>
    <mergeCell ref="N32:O32"/>
    <mergeCell ref="F31:G31"/>
    <mergeCell ref="F32:G32"/>
    <mergeCell ref="B29:C29"/>
    <mergeCell ref="D29:E29"/>
    <mergeCell ref="I29:J29"/>
    <mergeCell ref="L29:M29"/>
    <mergeCell ref="N29:O29"/>
    <mergeCell ref="B30:C30"/>
    <mergeCell ref="D30:E30"/>
    <mergeCell ref="I30:J30"/>
    <mergeCell ref="L30:M30"/>
    <mergeCell ref="N30:O30"/>
    <mergeCell ref="F29:G29"/>
    <mergeCell ref="F30:G30"/>
    <mergeCell ref="B27:C27"/>
    <mergeCell ref="D27:E27"/>
    <mergeCell ref="I27:J27"/>
    <mergeCell ref="L27:M27"/>
    <mergeCell ref="N27:O27"/>
    <mergeCell ref="B28:C28"/>
    <mergeCell ref="D28:E28"/>
    <mergeCell ref="I28:J28"/>
    <mergeCell ref="L28:M28"/>
    <mergeCell ref="N28:O28"/>
    <mergeCell ref="F27:G27"/>
    <mergeCell ref="F28:G28"/>
    <mergeCell ref="B25:C25"/>
    <mergeCell ref="D25:E25"/>
    <mergeCell ref="I25:J25"/>
    <mergeCell ref="L25:M25"/>
    <mergeCell ref="N25:O25"/>
    <mergeCell ref="B26:C26"/>
    <mergeCell ref="D26:E26"/>
    <mergeCell ref="I26:J26"/>
    <mergeCell ref="L26:M26"/>
    <mergeCell ref="N26:O26"/>
    <mergeCell ref="F25:G25"/>
    <mergeCell ref="F26:G26"/>
    <mergeCell ref="B23:C23"/>
    <mergeCell ref="D23:E23"/>
    <mergeCell ref="I23:J23"/>
    <mergeCell ref="L23:M23"/>
    <mergeCell ref="N23:O23"/>
    <mergeCell ref="B24:C24"/>
    <mergeCell ref="D24:E24"/>
    <mergeCell ref="I24:J24"/>
    <mergeCell ref="L24:M24"/>
    <mergeCell ref="N24:O24"/>
    <mergeCell ref="F23:G23"/>
    <mergeCell ref="F24:G24"/>
    <mergeCell ref="N20:O21"/>
    <mergeCell ref="L21:M21"/>
    <mergeCell ref="B22:C22"/>
    <mergeCell ref="D22:E22"/>
    <mergeCell ref="I22:J22"/>
    <mergeCell ref="L22:M22"/>
    <mergeCell ref="N22:O22"/>
    <mergeCell ref="A19:O19"/>
    <mergeCell ref="A20:A21"/>
    <mergeCell ref="B20:C21"/>
    <mergeCell ref="D20:E21"/>
    <mergeCell ref="H20:H21"/>
    <mergeCell ref="I20:J21"/>
    <mergeCell ref="K20:M20"/>
    <mergeCell ref="F20:G21"/>
    <mergeCell ref="F22:G22"/>
    <mergeCell ref="A18:G18"/>
    <mergeCell ref="A12:E12"/>
    <mergeCell ref="H12:O12"/>
    <mergeCell ref="A13:O13"/>
    <mergeCell ref="A14:O14"/>
    <mergeCell ref="A15:O15"/>
    <mergeCell ref="A16:O17"/>
    <mergeCell ref="H18:L18"/>
    <mergeCell ref="A4:O4"/>
    <mergeCell ref="C5:L5"/>
    <mergeCell ref="C6:L6"/>
    <mergeCell ref="A9:O10"/>
    <mergeCell ref="A11:F11"/>
    <mergeCell ref="H11:O11"/>
    <mergeCell ref="A5:B6"/>
    <mergeCell ref="M5:O6"/>
    <mergeCell ref="A8:O8"/>
    <mergeCell ref="C7:L7"/>
  </mergeCells>
  <pageMargins left="0.19685039370078741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5"/>
  <sheetViews>
    <sheetView tabSelected="1" topLeftCell="A79" workbookViewId="0">
      <selection activeCell="K89" sqref="K89"/>
    </sheetView>
  </sheetViews>
  <sheetFormatPr defaultRowHeight="15" x14ac:dyDescent="0.25"/>
  <cols>
    <col min="1" max="1" width="3.28515625" customWidth="1"/>
    <col min="2" max="2" width="13.85546875" customWidth="1"/>
    <col min="3" max="3" width="4.7109375" customWidth="1"/>
    <col min="4" max="5" width="4.140625" customWidth="1"/>
    <col min="6" max="6" width="7.7109375" customWidth="1"/>
    <col min="7" max="7" width="6.7109375" customWidth="1"/>
    <col min="8" max="8" width="7.42578125" customWidth="1"/>
    <col min="9" max="9" width="5" customWidth="1"/>
    <col min="10" max="12" width="6.28515625" customWidth="1"/>
    <col min="13" max="13" width="5" customWidth="1"/>
    <col min="14" max="14" width="6.28515625" customWidth="1"/>
    <col min="15" max="15" width="5" customWidth="1"/>
    <col min="16" max="16" width="6.28515625" customWidth="1"/>
    <col min="17" max="17" width="6.7109375" customWidth="1"/>
  </cols>
  <sheetData>
    <row r="3" spans="1:17" ht="15.75" thickBot="1" x14ac:dyDescent="0.3"/>
    <row r="4" spans="1:17" ht="20.25" customHeight="1" x14ac:dyDescent="0.3">
      <c r="A4" s="58" t="s">
        <v>49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</row>
    <row r="5" spans="1:17" ht="30" customHeight="1" x14ac:dyDescent="0.25">
      <c r="A5" s="73" t="s">
        <v>0</v>
      </c>
      <c r="B5" s="74"/>
      <c r="C5" s="61" t="s">
        <v>50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74" t="s">
        <v>48</v>
      </c>
      <c r="P5" s="74"/>
      <c r="Q5" s="75"/>
    </row>
    <row r="6" spans="1:17" ht="15.75" x14ac:dyDescent="0.25">
      <c r="A6" s="73"/>
      <c r="B6" s="74"/>
      <c r="C6" s="62" t="s">
        <v>30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74"/>
      <c r="P6" s="74"/>
      <c r="Q6" s="75"/>
    </row>
    <row r="7" spans="1:17" ht="16.5" thickBot="1" x14ac:dyDescent="0.3">
      <c r="A7" s="1"/>
      <c r="B7" s="2"/>
      <c r="C7" s="79" t="s">
        <v>31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17"/>
      <c r="P7" s="4"/>
      <c r="Q7" s="5"/>
    </row>
    <row r="8" spans="1:17" ht="15.75" customHeight="1" x14ac:dyDescent="0.25">
      <c r="A8" s="63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</row>
    <row r="9" spans="1:17" ht="15.75" customHeight="1" thickBot="1" x14ac:dyDescent="0.3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1:17" x14ac:dyDescent="0.25">
      <c r="A10" s="69" t="s">
        <v>2</v>
      </c>
      <c r="B10" s="70"/>
      <c r="C10" s="70"/>
      <c r="D10" s="70"/>
      <c r="E10" s="70"/>
      <c r="F10" s="70"/>
      <c r="G10" s="10" t="s">
        <v>3</v>
      </c>
      <c r="H10" s="71" t="s">
        <v>37</v>
      </c>
      <c r="I10" s="71"/>
      <c r="J10" s="71"/>
      <c r="K10" s="71"/>
      <c r="L10" s="71"/>
      <c r="M10" s="71"/>
      <c r="N10" s="71"/>
      <c r="O10" s="71"/>
      <c r="P10" s="71"/>
      <c r="Q10" s="72"/>
    </row>
    <row r="11" spans="1:17" ht="15.75" thickBot="1" x14ac:dyDescent="0.3">
      <c r="A11" s="38" t="s">
        <v>32</v>
      </c>
      <c r="B11" s="39"/>
      <c r="C11" s="39"/>
      <c r="D11" s="39"/>
      <c r="E11" s="39"/>
      <c r="F11" s="6" t="s">
        <v>4</v>
      </c>
      <c r="G11" s="18">
        <v>27</v>
      </c>
      <c r="H11" s="40" t="s">
        <v>38</v>
      </c>
      <c r="I11" s="40"/>
      <c r="J11" s="40"/>
      <c r="K11" s="40"/>
      <c r="L11" s="40"/>
      <c r="M11" s="40"/>
      <c r="N11" s="40"/>
      <c r="O11" s="40"/>
      <c r="P11" s="40"/>
      <c r="Q11" s="41"/>
    </row>
    <row r="12" spans="1:17" ht="11.1" customHeight="1" thickBot="1" x14ac:dyDescent="0.3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1:17" ht="15.75" thickBot="1" x14ac:dyDescent="0.3">
      <c r="A13" s="45" t="s">
        <v>46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1:17" x14ac:dyDescent="0.25">
      <c r="A14" s="48" t="s">
        <v>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0"/>
    </row>
    <row r="15" spans="1:17" x14ac:dyDescent="0.25">
      <c r="A15" s="51" t="s">
        <v>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x14ac:dyDescent="0.2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x14ac:dyDescent="0.25">
      <c r="A17" s="35" t="s">
        <v>7</v>
      </c>
      <c r="B17" s="36"/>
      <c r="C17" s="36"/>
      <c r="D17" s="36"/>
      <c r="E17" s="36"/>
      <c r="F17" s="36"/>
      <c r="G17" s="37"/>
      <c r="H17" s="57" t="s">
        <v>47</v>
      </c>
      <c r="I17" s="57"/>
      <c r="J17" s="57"/>
      <c r="K17" s="57"/>
      <c r="L17" s="57"/>
      <c r="M17" s="57"/>
      <c r="N17" s="57"/>
      <c r="O17" s="26" t="s">
        <v>4</v>
      </c>
      <c r="P17" s="27"/>
      <c r="Q17" s="25"/>
    </row>
    <row r="18" spans="1:17" ht="11.1" customHeight="1" thickBot="1" x14ac:dyDescent="0.3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</row>
    <row r="19" spans="1:17" ht="15" customHeight="1" x14ac:dyDescent="0.25">
      <c r="A19" s="91" t="s">
        <v>8</v>
      </c>
      <c r="B19" s="93" t="s">
        <v>44</v>
      </c>
      <c r="C19" s="94"/>
      <c r="D19" s="93" t="s">
        <v>9</v>
      </c>
      <c r="E19" s="94"/>
      <c r="F19" s="106" t="s">
        <v>45</v>
      </c>
      <c r="G19" s="94"/>
      <c r="H19" s="97" t="s">
        <v>12</v>
      </c>
      <c r="I19" s="99" t="s">
        <v>13</v>
      </c>
      <c r="J19" s="100"/>
      <c r="K19" s="182" t="s">
        <v>39</v>
      </c>
      <c r="L19" s="183"/>
      <c r="M19" s="103" t="s">
        <v>14</v>
      </c>
      <c r="N19" s="104"/>
      <c r="O19" s="105"/>
      <c r="P19" s="80" t="s">
        <v>15</v>
      </c>
      <c r="Q19" s="81"/>
    </row>
    <row r="20" spans="1:17" ht="15.75" thickBot="1" x14ac:dyDescent="0.3">
      <c r="A20" s="92"/>
      <c r="B20" s="95"/>
      <c r="C20" s="96"/>
      <c r="D20" s="95"/>
      <c r="E20" s="96"/>
      <c r="F20" s="107"/>
      <c r="G20" s="108"/>
      <c r="H20" s="98"/>
      <c r="I20" s="101"/>
      <c r="J20" s="102"/>
      <c r="K20" s="19" t="s">
        <v>10</v>
      </c>
      <c r="L20" s="20" t="s">
        <v>11</v>
      </c>
      <c r="M20" s="11" t="s">
        <v>10</v>
      </c>
      <c r="N20" s="159" t="s">
        <v>11</v>
      </c>
      <c r="O20" s="160"/>
      <c r="P20" s="82"/>
      <c r="Q20" s="83"/>
    </row>
    <row r="21" spans="1:17" x14ac:dyDescent="0.25">
      <c r="A21" s="12">
        <v>1</v>
      </c>
      <c r="B21" s="86" t="s">
        <v>36</v>
      </c>
      <c r="C21" s="86"/>
      <c r="D21" s="86"/>
      <c r="E21" s="86"/>
      <c r="F21" s="109">
        <v>5000</v>
      </c>
      <c r="G21" s="110"/>
      <c r="H21" s="13">
        <v>0</v>
      </c>
      <c r="I21" s="86">
        <f>F21-H21</f>
        <v>5000</v>
      </c>
      <c r="J21" s="86"/>
      <c r="K21" s="29">
        <v>9</v>
      </c>
      <c r="L21" s="30">
        <f>I21*K21/100</f>
        <v>450</v>
      </c>
      <c r="M21" s="13">
        <v>9</v>
      </c>
      <c r="N21" s="163">
        <f>I21*M21/100</f>
        <v>450</v>
      </c>
      <c r="O21" s="164"/>
      <c r="P21" s="86">
        <f>I21+N21</f>
        <v>5450</v>
      </c>
      <c r="Q21" s="87"/>
    </row>
    <row r="22" spans="1:17" x14ac:dyDescent="0.25">
      <c r="A22" s="7"/>
      <c r="B22" s="111"/>
      <c r="C22" s="111"/>
      <c r="D22" s="111"/>
      <c r="E22" s="111"/>
      <c r="F22" s="111"/>
      <c r="G22" s="111"/>
      <c r="H22" s="8"/>
      <c r="I22" s="111"/>
      <c r="J22" s="111"/>
      <c r="K22" s="8"/>
      <c r="L22" s="14"/>
      <c r="M22" s="8"/>
      <c r="N22" s="161"/>
      <c r="O22" s="162"/>
      <c r="P22" s="111"/>
      <c r="Q22" s="112"/>
    </row>
    <row r="23" spans="1:17" x14ac:dyDescent="0.25">
      <c r="A23" s="7"/>
      <c r="B23" s="111"/>
      <c r="C23" s="111"/>
      <c r="D23" s="111"/>
      <c r="E23" s="111"/>
      <c r="F23" s="111"/>
      <c r="G23" s="111"/>
      <c r="H23" s="8"/>
      <c r="I23" s="111"/>
      <c r="J23" s="111"/>
      <c r="K23" s="8"/>
      <c r="L23" s="14"/>
      <c r="M23" s="8"/>
      <c r="N23" s="161"/>
      <c r="O23" s="162"/>
      <c r="P23" s="111"/>
      <c r="Q23" s="112"/>
    </row>
    <row r="24" spans="1:17" x14ac:dyDescent="0.25">
      <c r="A24" s="7"/>
      <c r="B24" s="111"/>
      <c r="C24" s="111"/>
      <c r="D24" s="111"/>
      <c r="E24" s="111"/>
      <c r="F24" s="111"/>
      <c r="G24" s="111"/>
      <c r="H24" s="8"/>
      <c r="I24" s="111"/>
      <c r="J24" s="111"/>
      <c r="K24" s="8"/>
      <c r="L24" s="14"/>
      <c r="M24" s="8"/>
      <c r="N24" s="161"/>
      <c r="O24" s="162"/>
      <c r="P24" s="111"/>
      <c r="Q24" s="112"/>
    </row>
    <row r="25" spans="1:17" x14ac:dyDescent="0.25">
      <c r="A25" s="7"/>
      <c r="B25" s="111"/>
      <c r="C25" s="111"/>
      <c r="D25" s="111"/>
      <c r="E25" s="111"/>
      <c r="F25" s="111"/>
      <c r="G25" s="111"/>
      <c r="H25" s="8"/>
      <c r="I25" s="111"/>
      <c r="J25" s="111"/>
      <c r="K25" s="8"/>
      <c r="L25" s="14"/>
      <c r="M25" s="8"/>
      <c r="N25" s="161"/>
      <c r="O25" s="162"/>
      <c r="P25" s="111"/>
      <c r="Q25" s="112"/>
    </row>
    <row r="26" spans="1:17" x14ac:dyDescent="0.25">
      <c r="A26" s="7"/>
      <c r="B26" s="111"/>
      <c r="C26" s="111"/>
      <c r="D26" s="111"/>
      <c r="E26" s="111"/>
      <c r="F26" s="111"/>
      <c r="G26" s="111"/>
      <c r="H26" s="8"/>
      <c r="I26" s="111"/>
      <c r="J26" s="111"/>
      <c r="K26" s="8"/>
      <c r="L26" s="14"/>
      <c r="M26" s="8"/>
      <c r="N26" s="161"/>
      <c r="O26" s="162"/>
      <c r="P26" s="111"/>
      <c r="Q26" s="112"/>
    </row>
    <row r="27" spans="1:17" x14ac:dyDescent="0.25">
      <c r="A27" s="7"/>
      <c r="B27" s="111"/>
      <c r="C27" s="111"/>
      <c r="D27" s="111"/>
      <c r="E27" s="111"/>
      <c r="F27" s="111"/>
      <c r="G27" s="111"/>
      <c r="H27" s="8"/>
      <c r="I27" s="111"/>
      <c r="J27" s="111"/>
      <c r="K27" s="8"/>
      <c r="L27" s="14"/>
      <c r="M27" s="8"/>
      <c r="N27" s="161"/>
      <c r="O27" s="162"/>
      <c r="P27" s="111"/>
      <c r="Q27" s="112"/>
    </row>
    <row r="28" spans="1:17" x14ac:dyDescent="0.25">
      <c r="A28" s="7"/>
      <c r="B28" s="111"/>
      <c r="C28" s="111"/>
      <c r="D28" s="111"/>
      <c r="E28" s="111"/>
      <c r="F28" s="111"/>
      <c r="G28" s="111"/>
      <c r="H28" s="8"/>
      <c r="I28" s="111"/>
      <c r="J28" s="111"/>
      <c r="K28" s="8"/>
      <c r="L28" s="14"/>
      <c r="M28" s="8"/>
      <c r="N28" s="161"/>
      <c r="O28" s="162"/>
      <c r="P28" s="111"/>
      <c r="Q28" s="112"/>
    </row>
    <row r="29" spans="1:17" x14ac:dyDescent="0.25">
      <c r="A29" s="7"/>
      <c r="B29" s="111"/>
      <c r="C29" s="111"/>
      <c r="D29" s="111"/>
      <c r="E29" s="111"/>
      <c r="F29" s="111"/>
      <c r="G29" s="111"/>
      <c r="H29" s="8"/>
      <c r="I29" s="111"/>
      <c r="J29" s="111"/>
      <c r="K29" s="8"/>
      <c r="L29" s="14"/>
      <c r="M29" s="8"/>
      <c r="N29" s="161"/>
      <c r="O29" s="162"/>
      <c r="P29" s="111"/>
      <c r="Q29" s="112"/>
    </row>
    <row r="30" spans="1:17" x14ac:dyDescent="0.25">
      <c r="A30" s="7"/>
      <c r="B30" s="111"/>
      <c r="C30" s="111"/>
      <c r="D30" s="111"/>
      <c r="E30" s="111"/>
      <c r="F30" s="111"/>
      <c r="G30" s="111"/>
      <c r="H30" s="8"/>
      <c r="I30" s="111"/>
      <c r="J30" s="111"/>
      <c r="K30" s="8"/>
      <c r="L30" s="14"/>
      <c r="M30" s="8"/>
      <c r="N30" s="161"/>
      <c r="O30" s="162"/>
      <c r="P30" s="111"/>
      <c r="Q30" s="112"/>
    </row>
    <row r="31" spans="1:17" ht="15.75" thickBot="1" x14ac:dyDescent="0.3">
      <c r="A31" s="23"/>
      <c r="B31" s="113"/>
      <c r="C31" s="113"/>
      <c r="D31" s="113"/>
      <c r="E31" s="113"/>
      <c r="F31" s="115"/>
      <c r="G31" s="116"/>
      <c r="H31" s="24"/>
      <c r="I31" s="113"/>
      <c r="J31" s="113"/>
      <c r="K31" s="24"/>
      <c r="L31" s="28"/>
      <c r="M31" s="24"/>
      <c r="N31" s="171"/>
      <c r="O31" s="172"/>
      <c r="P31" s="113"/>
      <c r="Q31" s="114"/>
    </row>
    <row r="32" spans="1:17" ht="30" customHeight="1" thickBot="1" x14ac:dyDescent="0.3">
      <c r="A32" s="131" t="s">
        <v>15</v>
      </c>
      <c r="B32" s="132"/>
      <c r="C32" s="132"/>
      <c r="D32" s="132"/>
      <c r="E32" s="133"/>
      <c r="F32" s="139">
        <f>SUM(F21:G31)</f>
        <v>5000</v>
      </c>
      <c r="G32" s="140"/>
      <c r="H32" s="9">
        <f>SUM(H21:H31)</f>
        <v>0</v>
      </c>
      <c r="I32" s="134">
        <f>SUM(I21:J31)</f>
        <v>5000</v>
      </c>
      <c r="J32" s="135"/>
      <c r="K32" s="15"/>
      <c r="L32" s="16">
        <f>SUM(L21:L31)</f>
        <v>450</v>
      </c>
      <c r="M32" s="9"/>
      <c r="N32" s="136">
        <f>SUM(N21:N31)</f>
        <v>450</v>
      </c>
      <c r="O32" s="137"/>
      <c r="P32" s="136">
        <f>SUM(P21:P31)</f>
        <v>5450</v>
      </c>
      <c r="Q32" s="138"/>
    </row>
    <row r="33" spans="1:17" ht="15.75" thickBot="1" x14ac:dyDescent="0.3">
      <c r="A33" s="45" t="s">
        <v>16</v>
      </c>
      <c r="B33" s="46"/>
      <c r="C33" s="46"/>
      <c r="D33" s="46"/>
      <c r="E33" s="46"/>
      <c r="F33" s="46"/>
      <c r="G33" s="46"/>
      <c r="H33" s="46"/>
      <c r="I33" s="46"/>
      <c r="J33" s="47"/>
      <c r="K33" s="48" t="s">
        <v>17</v>
      </c>
      <c r="L33" s="49"/>
      <c r="M33" s="49"/>
      <c r="N33" s="49"/>
      <c r="O33" s="50"/>
      <c r="P33" s="120">
        <f>I32</f>
        <v>5000</v>
      </c>
      <c r="Q33" s="87"/>
    </row>
    <row r="34" spans="1:17" x14ac:dyDescent="0.25">
      <c r="A34" s="175"/>
      <c r="B34" s="176"/>
      <c r="C34" s="176"/>
      <c r="D34" s="176"/>
      <c r="E34" s="176"/>
      <c r="F34" s="176"/>
      <c r="G34" s="176"/>
      <c r="H34" s="176"/>
      <c r="I34" s="176"/>
      <c r="J34" s="177"/>
      <c r="K34" s="181" t="s">
        <v>40</v>
      </c>
      <c r="L34" s="71"/>
      <c r="M34" s="71"/>
      <c r="N34" s="71"/>
      <c r="O34" s="72"/>
      <c r="P34" s="125">
        <f>L32</f>
        <v>450</v>
      </c>
      <c r="Q34" s="112"/>
    </row>
    <row r="35" spans="1:17" x14ac:dyDescent="0.25">
      <c r="A35" s="175"/>
      <c r="B35" s="176"/>
      <c r="C35" s="176"/>
      <c r="D35" s="176"/>
      <c r="E35" s="176"/>
      <c r="F35" s="176"/>
      <c r="G35" s="176"/>
      <c r="H35" s="176"/>
      <c r="I35" s="176"/>
      <c r="J35" s="177"/>
      <c r="K35" s="181" t="s">
        <v>41</v>
      </c>
      <c r="L35" s="71"/>
      <c r="M35" s="71"/>
      <c r="N35" s="71"/>
      <c r="O35" s="72"/>
      <c r="P35" s="173">
        <f>N32</f>
        <v>450</v>
      </c>
      <c r="Q35" s="174"/>
    </row>
    <row r="36" spans="1:17" x14ac:dyDescent="0.25">
      <c r="A36" s="175"/>
      <c r="B36" s="176"/>
      <c r="C36" s="176"/>
      <c r="D36" s="176"/>
      <c r="E36" s="176"/>
      <c r="F36" s="176"/>
      <c r="G36" s="176"/>
      <c r="H36" s="176"/>
      <c r="I36" s="176"/>
      <c r="J36" s="177"/>
      <c r="K36" s="181" t="s">
        <v>42</v>
      </c>
      <c r="L36" s="71"/>
      <c r="M36" s="71"/>
      <c r="N36" s="71"/>
      <c r="O36" s="72"/>
      <c r="P36" s="125">
        <f>P34+P35</f>
        <v>900</v>
      </c>
      <c r="Q36" s="112"/>
    </row>
    <row r="37" spans="1:17" ht="15.75" thickBot="1" x14ac:dyDescent="0.3">
      <c r="A37" s="178"/>
      <c r="B37" s="179"/>
      <c r="C37" s="179"/>
      <c r="D37" s="179"/>
      <c r="E37" s="179"/>
      <c r="F37" s="179"/>
      <c r="G37" s="179"/>
      <c r="H37" s="179"/>
      <c r="I37" s="179"/>
      <c r="J37" s="180"/>
      <c r="K37" s="184" t="s">
        <v>19</v>
      </c>
      <c r="L37" s="40"/>
      <c r="M37" s="40"/>
      <c r="N37" s="40"/>
      <c r="O37" s="41"/>
      <c r="P37" s="129">
        <f>P33+P36</f>
        <v>5900</v>
      </c>
      <c r="Q37" s="130"/>
    </row>
    <row r="38" spans="1:17" ht="15.75" thickBot="1" x14ac:dyDescent="0.3">
      <c r="A38" s="141" t="s">
        <v>20</v>
      </c>
      <c r="B38" s="142"/>
      <c r="C38" s="142"/>
      <c r="D38" s="142"/>
      <c r="E38" s="142"/>
      <c r="F38" s="142"/>
      <c r="G38" s="165"/>
      <c r="H38" s="166"/>
      <c r="I38" s="166"/>
      <c r="J38" s="167"/>
      <c r="K38" s="21" t="s">
        <v>21</v>
      </c>
      <c r="L38" s="21"/>
      <c r="M38" s="21"/>
      <c r="N38" s="21"/>
      <c r="O38" s="22"/>
      <c r="P38" s="33">
        <f>IF(G10="Y",P36,0)</f>
        <v>0</v>
      </c>
      <c r="Q38" s="34"/>
    </row>
    <row r="39" spans="1:17" x14ac:dyDescent="0.25">
      <c r="A39" s="185" t="s">
        <v>22</v>
      </c>
      <c r="B39" s="186"/>
      <c r="C39" s="186"/>
      <c r="D39" s="186"/>
      <c r="E39" s="186"/>
      <c r="F39" s="186"/>
      <c r="G39" s="121"/>
      <c r="H39" s="122"/>
      <c r="I39" s="122"/>
      <c r="J39" s="155"/>
      <c r="K39" s="191" t="s">
        <v>23</v>
      </c>
      <c r="L39" s="192"/>
      <c r="M39" s="192"/>
      <c r="N39" s="192"/>
      <c r="O39" s="192"/>
      <c r="P39" s="192"/>
      <c r="Q39" s="193"/>
    </row>
    <row r="40" spans="1:17" x14ac:dyDescent="0.25">
      <c r="A40" s="187" t="s">
        <v>24</v>
      </c>
      <c r="B40" s="188"/>
      <c r="C40" s="188"/>
      <c r="D40" s="188"/>
      <c r="E40" s="188"/>
      <c r="F40" s="188"/>
      <c r="G40" s="121"/>
      <c r="H40" s="122"/>
      <c r="I40" s="122"/>
      <c r="J40" s="155"/>
      <c r="K40" s="31" t="s">
        <v>51</v>
      </c>
      <c r="L40" s="31"/>
      <c r="M40" s="31"/>
      <c r="N40" s="31"/>
      <c r="O40" s="31"/>
      <c r="P40" s="31"/>
      <c r="Q40" s="32"/>
    </row>
    <row r="41" spans="1:17" x14ac:dyDescent="0.25">
      <c r="A41" s="54" t="s">
        <v>25</v>
      </c>
      <c r="B41" s="55"/>
      <c r="C41" s="55"/>
      <c r="D41" s="55"/>
      <c r="E41" s="55"/>
      <c r="F41" s="55"/>
      <c r="G41" s="121"/>
      <c r="H41" s="122"/>
      <c r="I41" s="122"/>
      <c r="J41" s="155"/>
      <c r="K41" s="121"/>
      <c r="L41" s="122"/>
      <c r="M41" s="122"/>
      <c r="N41" s="122"/>
      <c r="O41" s="122"/>
      <c r="P41" s="122"/>
      <c r="Q41" s="155"/>
    </row>
    <row r="42" spans="1:17" x14ac:dyDescent="0.25">
      <c r="A42" s="54"/>
      <c r="B42" s="55"/>
      <c r="C42" s="55"/>
      <c r="D42" s="55"/>
      <c r="E42" s="55"/>
      <c r="F42" s="55"/>
      <c r="G42" s="121"/>
      <c r="H42" s="122"/>
      <c r="I42" s="122"/>
      <c r="J42" s="155"/>
      <c r="K42" s="121"/>
      <c r="L42" s="122"/>
      <c r="M42" s="122"/>
      <c r="N42" s="122"/>
      <c r="O42" s="122"/>
      <c r="P42" s="122"/>
      <c r="Q42" s="155"/>
    </row>
    <row r="43" spans="1:17" x14ac:dyDescent="0.25">
      <c r="A43" s="54"/>
      <c r="B43" s="55"/>
      <c r="C43" s="55"/>
      <c r="D43" s="55"/>
      <c r="E43" s="55"/>
      <c r="F43" s="55"/>
      <c r="G43" s="121"/>
      <c r="H43" s="122"/>
      <c r="I43" s="122"/>
      <c r="J43" s="155"/>
      <c r="K43" s="121"/>
      <c r="L43" s="122"/>
      <c r="M43" s="122"/>
      <c r="N43" s="122"/>
      <c r="O43" s="122"/>
      <c r="P43" s="122"/>
      <c r="Q43" s="155"/>
    </row>
    <row r="44" spans="1:17" x14ac:dyDescent="0.25">
      <c r="A44" s="54"/>
      <c r="B44" s="55"/>
      <c r="C44" s="55"/>
      <c r="D44" s="55"/>
      <c r="E44" s="55"/>
      <c r="F44" s="55"/>
      <c r="G44" s="168"/>
      <c r="H44" s="169"/>
      <c r="I44" s="169"/>
      <c r="J44" s="170"/>
      <c r="K44" s="121"/>
      <c r="L44" s="122"/>
      <c r="M44" s="122"/>
      <c r="N44" s="122"/>
      <c r="O44" s="122"/>
      <c r="P44" s="122"/>
      <c r="Q44" s="155"/>
    </row>
    <row r="45" spans="1:17" ht="15.75" thickBot="1" x14ac:dyDescent="0.3">
      <c r="A45" s="189"/>
      <c r="B45" s="190"/>
      <c r="C45" s="190"/>
      <c r="D45" s="190"/>
      <c r="E45" s="190"/>
      <c r="F45" s="190"/>
      <c r="G45" s="156" t="s">
        <v>26</v>
      </c>
      <c r="H45" s="157"/>
      <c r="I45" s="157"/>
      <c r="J45" s="158"/>
      <c r="K45" s="194" t="s">
        <v>27</v>
      </c>
      <c r="L45" s="195"/>
      <c r="M45" s="195"/>
      <c r="N45" s="195"/>
      <c r="O45" s="195"/>
      <c r="P45" s="195"/>
      <c r="Q45" s="196"/>
    </row>
    <row r="46" spans="1:17" ht="15.75" thickBot="1" x14ac:dyDescent="0.3">
      <c r="A46" s="76" t="s">
        <v>35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52" spans="1:17" ht="15.75" thickBot="1" x14ac:dyDescent="0.3"/>
    <row r="53" spans="1:17" ht="19.5" x14ac:dyDescent="0.3">
      <c r="A53" s="58" t="s">
        <v>49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</row>
    <row r="54" spans="1:17" ht="15.75" customHeight="1" x14ac:dyDescent="0.25">
      <c r="A54" s="73" t="s">
        <v>0</v>
      </c>
      <c r="B54" s="74"/>
      <c r="C54" s="61" t="s">
        <v>50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74" t="s">
        <v>43</v>
      </c>
      <c r="P54" s="74"/>
      <c r="Q54" s="75"/>
    </row>
    <row r="55" spans="1:17" ht="15.75" x14ac:dyDescent="0.25">
      <c r="A55" s="73"/>
      <c r="B55" s="74"/>
      <c r="C55" s="62" t="s">
        <v>30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74"/>
      <c r="P55" s="74"/>
      <c r="Q55" s="75"/>
    </row>
    <row r="56" spans="1:17" ht="16.5" thickBot="1" x14ac:dyDescent="0.3">
      <c r="A56" s="1"/>
      <c r="B56" s="2"/>
      <c r="C56" s="79" t="s">
        <v>31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17"/>
      <c r="P56" s="4"/>
      <c r="Q56" s="5"/>
    </row>
    <row r="57" spans="1:17" x14ac:dyDescent="0.25">
      <c r="A57" s="63" t="s">
        <v>1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  <row r="58" spans="1:17" ht="15" customHeight="1" thickBot="1" x14ac:dyDescent="0.3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</row>
    <row r="59" spans="1:17" ht="15.75" customHeight="1" x14ac:dyDescent="0.25">
      <c r="A59" s="69" t="s">
        <v>2</v>
      </c>
      <c r="B59" s="70"/>
      <c r="C59" s="70"/>
      <c r="D59" s="70"/>
      <c r="E59" s="70"/>
      <c r="F59" s="70"/>
      <c r="G59" s="10" t="s">
        <v>3</v>
      </c>
      <c r="H59" s="71" t="s">
        <v>37</v>
      </c>
      <c r="I59" s="71"/>
      <c r="J59" s="71"/>
      <c r="K59" s="71"/>
      <c r="L59" s="71"/>
      <c r="M59" s="71"/>
      <c r="N59" s="71"/>
      <c r="O59" s="71"/>
      <c r="P59" s="71"/>
      <c r="Q59" s="72"/>
    </row>
    <row r="60" spans="1:17" ht="15.75" thickBot="1" x14ac:dyDescent="0.3">
      <c r="A60" s="38" t="s">
        <v>32</v>
      </c>
      <c r="B60" s="39"/>
      <c r="C60" s="39"/>
      <c r="D60" s="39"/>
      <c r="E60" s="39"/>
      <c r="F60" s="6" t="s">
        <v>4</v>
      </c>
      <c r="G60" s="18">
        <v>27</v>
      </c>
      <c r="H60" s="40" t="s">
        <v>38</v>
      </c>
      <c r="I60" s="40"/>
      <c r="J60" s="40"/>
      <c r="K60" s="40"/>
      <c r="L60" s="40"/>
      <c r="M60" s="40"/>
      <c r="N60" s="40"/>
      <c r="O60" s="40"/>
      <c r="P60" s="40"/>
      <c r="Q60" s="41"/>
    </row>
    <row r="61" spans="1:17" ht="15.75" thickBot="1" x14ac:dyDescent="0.3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4"/>
    </row>
    <row r="62" spans="1:17" ht="15.75" thickBot="1" x14ac:dyDescent="0.3">
      <c r="A62" s="45" t="s">
        <v>46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/>
    </row>
    <row r="63" spans="1:17" x14ac:dyDescent="0.25">
      <c r="A63" s="48" t="s">
        <v>5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50"/>
    </row>
    <row r="64" spans="1:17" x14ac:dyDescent="0.25">
      <c r="A64" s="51" t="s">
        <v>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3"/>
    </row>
    <row r="65" spans="1:17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6"/>
    </row>
    <row r="66" spans="1:17" x14ac:dyDescent="0.25">
      <c r="A66" s="35" t="s">
        <v>7</v>
      </c>
      <c r="B66" s="36"/>
      <c r="C66" s="36"/>
      <c r="D66" s="36"/>
      <c r="E66" s="36"/>
      <c r="F66" s="36"/>
      <c r="G66" s="37"/>
      <c r="H66" s="57" t="s">
        <v>47</v>
      </c>
      <c r="I66" s="57"/>
      <c r="J66" s="57"/>
      <c r="K66" s="57"/>
      <c r="L66" s="57"/>
      <c r="M66" s="57"/>
      <c r="N66" s="57"/>
      <c r="O66" s="26" t="s">
        <v>4</v>
      </c>
      <c r="P66" s="27"/>
      <c r="Q66" s="25"/>
    </row>
    <row r="67" spans="1:17" ht="15.75" thickBot="1" x14ac:dyDescent="0.3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90"/>
    </row>
    <row r="68" spans="1:17" x14ac:dyDescent="0.25">
      <c r="A68" s="91" t="s">
        <v>8</v>
      </c>
      <c r="B68" s="93" t="s">
        <v>44</v>
      </c>
      <c r="C68" s="94"/>
      <c r="D68" s="93" t="s">
        <v>9</v>
      </c>
      <c r="E68" s="94"/>
      <c r="F68" s="106" t="s">
        <v>45</v>
      </c>
      <c r="G68" s="94"/>
      <c r="H68" s="97" t="s">
        <v>12</v>
      </c>
      <c r="I68" s="99" t="s">
        <v>13</v>
      </c>
      <c r="J68" s="100"/>
      <c r="K68" s="182" t="s">
        <v>39</v>
      </c>
      <c r="L68" s="183"/>
      <c r="M68" s="103" t="s">
        <v>14</v>
      </c>
      <c r="N68" s="104"/>
      <c r="O68" s="105"/>
      <c r="P68" s="80" t="s">
        <v>15</v>
      </c>
      <c r="Q68" s="81"/>
    </row>
    <row r="69" spans="1:17" ht="15" customHeight="1" thickBot="1" x14ac:dyDescent="0.3">
      <c r="A69" s="92"/>
      <c r="B69" s="95"/>
      <c r="C69" s="96"/>
      <c r="D69" s="95"/>
      <c r="E69" s="96"/>
      <c r="F69" s="107"/>
      <c r="G69" s="108"/>
      <c r="H69" s="98"/>
      <c r="I69" s="101"/>
      <c r="J69" s="102"/>
      <c r="K69" s="19" t="s">
        <v>10</v>
      </c>
      <c r="L69" s="20" t="s">
        <v>11</v>
      </c>
      <c r="M69" s="11" t="s">
        <v>10</v>
      </c>
      <c r="N69" s="159" t="s">
        <v>11</v>
      </c>
      <c r="O69" s="160"/>
      <c r="P69" s="82"/>
      <c r="Q69" s="83"/>
    </row>
    <row r="70" spans="1:17" ht="15.75" customHeight="1" x14ac:dyDescent="0.25">
      <c r="A70" s="12">
        <v>1</v>
      </c>
      <c r="B70" s="86" t="s">
        <v>36</v>
      </c>
      <c r="C70" s="86"/>
      <c r="D70" s="86"/>
      <c r="E70" s="86"/>
      <c r="F70" s="109">
        <v>5000</v>
      </c>
      <c r="G70" s="110"/>
      <c r="H70" s="13">
        <v>0</v>
      </c>
      <c r="I70" s="86">
        <f>F70-H70</f>
        <v>5000</v>
      </c>
      <c r="J70" s="86"/>
      <c r="K70" s="29">
        <v>9</v>
      </c>
      <c r="L70" s="30">
        <f>I70*K70/100</f>
        <v>450</v>
      </c>
      <c r="M70" s="13">
        <v>9</v>
      </c>
      <c r="N70" s="163">
        <f>I70*M70/100</f>
        <v>450</v>
      </c>
      <c r="O70" s="164"/>
      <c r="P70" s="86">
        <f>I70+N70</f>
        <v>5450</v>
      </c>
      <c r="Q70" s="87"/>
    </row>
    <row r="71" spans="1:17" x14ac:dyDescent="0.25">
      <c r="A71" s="7"/>
      <c r="B71" s="111"/>
      <c r="C71" s="111"/>
      <c r="D71" s="111"/>
      <c r="E71" s="111"/>
      <c r="F71" s="111"/>
      <c r="G71" s="111"/>
      <c r="H71" s="8"/>
      <c r="I71" s="111"/>
      <c r="J71" s="111"/>
      <c r="K71" s="8"/>
      <c r="L71" s="14"/>
      <c r="M71" s="8"/>
      <c r="N71" s="161"/>
      <c r="O71" s="162"/>
      <c r="P71" s="111"/>
      <c r="Q71" s="112"/>
    </row>
    <row r="72" spans="1:17" x14ac:dyDescent="0.25">
      <c r="A72" s="7"/>
      <c r="B72" s="111"/>
      <c r="C72" s="111"/>
      <c r="D72" s="111"/>
      <c r="E72" s="111"/>
      <c r="F72" s="111"/>
      <c r="G72" s="111"/>
      <c r="H72" s="8"/>
      <c r="I72" s="111"/>
      <c r="J72" s="111"/>
      <c r="K72" s="8"/>
      <c r="L72" s="14"/>
      <c r="M72" s="8"/>
      <c r="N72" s="161"/>
      <c r="O72" s="162"/>
      <c r="P72" s="111"/>
      <c r="Q72" s="112"/>
    </row>
    <row r="73" spans="1:17" x14ac:dyDescent="0.25">
      <c r="A73" s="7"/>
      <c r="B73" s="111"/>
      <c r="C73" s="111"/>
      <c r="D73" s="111"/>
      <c r="E73" s="111"/>
      <c r="F73" s="111"/>
      <c r="G73" s="111"/>
      <c r="H73" s="8"/>
      <c r="I73" s="111"/>
      <c r="J73" s="111"/>
      <c r="K73" s="8"/>
      <c r="L73" s="14"/>
      <c r="M73" s="8"/>
      <c r="N73" s="161"/>
      <c r="O73" s="162"/>
      <c r="P73" s="111"/>
      <c r="Q73" s="112"/>
    </row>
    <row r="74" spans="1:17" x14ac:dyDescent="0.25">
      <c r="A74" s="7"/>
      <c r="B74" s="111"/>
      <c r="C74" s="111"/>
      <c r="D74" s="111"/>
      <c r="E74" s="111"/>
      <c r="F74" s="111"/>
      <c r="G74" s="111"/>
      <c r="H74" s="8"/>
      <c r="I74" s="111"/>
      <c r="J74" s="111"/>
      <c r="K74" s="8"/>
      <c r="L74" s="14"/>
      <c r="M74" s="8"/>
      <c r="N74" s="161"/>
      <c r="O74" s="162"/>
      <c r="P74" s="111"/>
      <c r="Q74" s="112"/>
    </row>
    <row r="75" spans="1:17" x14ac:dyDescent="0.25">
      <c r="A75" s="7"/>
      <c r="B75" s="111"/>
      <c r="C75" s="111"/>
      <c r="D75" s="111"/>
      <c r="E75" s="111"/>
      <c r="F75" s="111"/>
      <c r="G75" s="111"/>
      <c r="H75" s="8"/>
      <c r="I75" s="111"/>
      <c r="J75" s="111"/>
      <c r="K75" s="8"/>
      <c r="L75" s="14"/>
      <c r="M75" s="8"/>
      <c r="N75" s="161"/>
      <c r="O75" s="162"/>
      <c r="P75" s="111"/>
      <c r="Q75" s="112"/>
    </row>
    <row r="76" spans="1:17" x14ac:dyDescent="0.25">
      <c r="A76" s="7"/>
      <c r="B76" s="111"/>
      <c r="C76" s="111"/>
      <c r="D76" s="111"/>
      <c r="E76" s="111"/>
      <c r="F76" s="111"/>
      <c r="G76" s="111"/>
      <c r="H76" s="8"/>
      <c r="I76" s="111"/>
      <c r="J76" s="111"/>
      <c r="K76" s="8"/>
      <c r="L76" s="14"/>
      <c r="M76" s="8"/>
      <c r="N76" s="161"/>
      <c r="O76" s="162"/>
      <c r="P76" s="111"/>
      <c r="Q76" s="112"/>
    </row>
    <row r="77" spans="1:17" x14ac:dyDescent="0.25">
      <c r="A77" s="7"/>
      <c r="B77" s="111"/>
      <c r="C77" s="111"/>
      <c r="D77" s="111"/>
      <c r="E77" s="111"/>
      <c r="F77" s="111"/>
      <c r="G77" s="111"/>
      <c r="H77" s="8"/>
      <c r="I77" s="111"/>
      <c r="J77" s="111"/>
      <c r="K77" s="8"/>
      <c r="L77" s="14"/>
      <c r="M77" s="8"/>
      <c r="N77" s="161"/>
      <c r="O77" s="162"/>
      <c r="P77" s="111"/>
      <c r="Q77" s="112"/>
    </row>
    <row r="78" spans="1:17" x14ac:dyDescent="0.25">
      <c r="A78" s="7"/>
      <c r="B78" s="111"/>
      <c r="C78" s="111"/>
      <c r="D78" s="111"/>
      <c r="E78" s="111"/>
      <c r="F78" s="111"/>
      <c r="G78" s="111"/>
      <c r="H78" s="8"/>
      <c r="I78" s="111"/>
      <c r="J78" s="111"/>
      <c r="K78" s="8"/>
      <c r="L78" s="14"/>
      <c r="M78" s="8"/>
      <c r="N78" s="161"/>
      <c r="O78" s="162"/>
      <c r="P78" s="111"/>
      <c r="Q78" s="112"/>
    </row>
    <row r="79" spans="1:17" x14ac:dyDescent="0.25">
      <c r="A79" s="7"/>
      <c r="B79" s="111"/>
      <c r="C79" s="111"/>
      <c r="D79" s="111"/>
      <c r="E79" s="111"/>
      <c r="F79" s="111"/>
      <c r="G79" s="111"/>
      <c r="H79" s="8"/>
      <c r="I79" s="111"/>
      <c r="J79" s="111"/>
      <c r="K79" s="8"/>
      <c r="L79" s="14"/>
      <c r="M79" s="8"/>
      <c r="N79" s="161"/>
      <c r="O79" s="162"/>
      <c r="P79" s="111"/>
      <c r="Q79" s="112"/>
    </row>
    <row r="80" spans="1:17" ht="15.75" thickBot="1" x14ac:dyDescent="0.3">
      <c r="A80" s="23"/>
      <c r="B80" s="113"/>
      <c r="C80" s="113"/>
      <c r="D80" s="113"/>
      <c r="E80" s="113"/>
      <c r="F80" s="115"/>
      <c r="G80" s="116"/>
      <c r="H80" s="24"/>
      <c r="I80" s="113"/>
      <c r="J80" s="113"/>
      <c r="K80" s="24"/>
      <c r="L80" s="28"/>
      <c r="M80" s="24"/>
      <c r="N80" s="171"/>
      <c r="O80" s="172"/>
      <c r="P80" s="113"/>
      <c r="Q80" s="114"/>
    </row>
    <row r="81" spans="1:17" ht="27" thickBot="1" x14ac:dyDescent="0.3">
      <c r="A81" s="131" t="s">
        <v>15</v>
      </c>
      <c r="B81" s="132"/>
      <c r="C81" s="132"/>
      <c r="D81" s="132"/>
      <c r="E81" s="133"/>
      <c r="F81" s="139">
        <f>SUM(F70:G80)</f>
        <v>5000</v>
      </c>
      <c r="G81" s="140"/>
      <c r="H81" s="9">
        <f>SUM(H70:H80)</f>
        <v>0</v>
      </c>
      <c r="I81" s="134">
        <f>SUM(I70:J80)</f>
        <v>5000</v>
      </c>
      <c r="J81" s="135"/>
      <c r="K81" s="15"/>
      <c r="L81" s="16">
        <f>SUM(L70:L80)</f>
        <v>450</v>
      </c>
      <c r="M81" s="9"/>
      <c r="N81" s="136">
        <f>SUM(N70:N80)</f>
        <v>450</v>
      </c>
      <c r="O81" s="137"/>
      <c r="P81" s="136">
        <f>SUM(P70:P80)</f>
        <v>5450</v>
      </c>
      <c r="Q81" s="138"/>
    </row>
    <row r="82" spans="1:17" ht="15.75" thickBot="1" x14ac:dyDescent="0.3">
      <c r="A82" s="45" t="s">
        <v>16</v>
      </c>
      <c r="B82" s="46"/>
      <c r="C82" s="46"/>
      <c r="D82" s="46"/>
      <c r="E82" s="46"/>
      <c r="F82" s="46"/>
      <c r="G82" s="46"/>
      <c r="H82" s="46"/>
      <c r="I82" s="46"/>
      <c r="J82" s="47"/>
      <c r="K82" s="48" t="s">
        <v>17</v>
      </c>
      <c r="L82" s="49"/>
      <c r="M82" s="49"/>
      <c r="N82" s="49"/>
      <c r="O82" s="50"/>
      <c r="P82" s="120">
        <f>I81</f>
        <v>5000</v>
      </c>
      <c r="Q82" s="87"/>
    </row>
    <row r="83" spans="1:17" x14ac:dyDescent="0.25">
      <c r="A83" s="175"/>
      <c r="B83" s="176"/>
      <c r="C83" s="176"/>
      <c r="D83" s="176"/>
      <c r="E83" s="176"/>
      <c r="F83" s="176"/>
      <c r="G83" s="176"/>
      <c r="H83" s="176"/>
      <c r="I83" s="176"/>
      <c r="J83" s="177"/>
      <c r="K83" s="181" t="s">
        <v>40</v>
      </c>
      <c r="L83" s="71"/>
      <c r="M83" s="71"/>
      <c r="N83" s="71"/>
      <c r="O83" s="72"/>
      <c r="P83" s="125">
        <f>L81</f>
        <v>450</v>
      </c>
      <c r="Q83" s="112"/>
    </row>
    <row r="84" spans="1:17" x14ac:dyDescent="0.25">
      <c r="A84" s="175"/>
      <c r="B84" s="176"/>
      <c r="C84" s="176"/>
      <c r="D84" s="176"/>
      <c r="E84" s="176"/>
      <c r="F84" s="176"/>
      <c r="G84" s="176"/>
      <c r="H84" s="176"/>
      <c r="I84" s="176"/>
      <c r="J84" s="177"/>
      <c r="K84" s="181" t="s">
        <v>41</v>
      </c>
      <c r="L84" s="71"/>
      <c r="M84" s="71"/>
      <c r="N84" s="71"/>
      <c r="O84" s="72"/>
      <c r="P84" s="173">
        <f>N81</f>
        <v>450</v>
      </c>
      <c r="Q84" s="174"/>
    </row>
    <row r="85" spans="1:17" x14ac:dyDescent="0.25">
      <c r="A85" s="175"/>
      <c r="B85" s="176"/>
      <c r="C85" s="176"/>
      <c r="D85" s="176"/>
      <c r="E85" s="176"/>
      <c r="F85" s="176"/>
      <c r="G85" s="176"/>
      <c r="H85" s="176"/>
      <c r="I85" s="176"/>
      <c r="J85" s="177"/>
      <c r="K85" s="181" t="s">
        <v>42</v>
      </c>
      <c r="L85" s="71"/>
      <c r="M85" s="71"/>
      <c r="N85" s="71"/>
      <c r="O85" s="72"/>
      <c r="P85" s="125">
        <f>P83+P84</f>
        <v>900</v>
      </c>
      <c r="Q85" s="112"/>
    </row>
    <row r="86" spans="1:17" ht="15.75" thickBot="1" x14ac:dyDescent="0.3">
      <c r="A86" s="178"/>
      <c r="B86" s="179"/>
      <c r="C86" s="179"/>
      <c r="D86" s="179"/>
      <c r="E86" s="179"/>
      <c r="F86" s="179"/>
      <c r="G86" s="179"/>
      <c r="H86" s="179"/>
      <c r="I86" s="179"/>
      <c r="J86" s="180"/>
      <c r="K86" s="184" t="s">
        <v>19</v>
      </c>
      <c r="L86" s="40"/>
      <c r="M86" s="40"/>
      <c r="N86" s="40"/>
      <c r="O86" s="41"/>
      <c r="P86" s="129">
        <f>P82+P85</f>
        <v>5900</v>
      </c>
      <c r="Q86" s="130"/>
    </row>
    <row r="87" spans="1:17" ht="15.75" thickBot="1" x14ac:dyDescent="0.3">
      <c r="A87" s="141" t="s">
        <v>20</v>
      </c>
      <c r="B87" s="142"/>
      <c r="C87" s="142"/>
      <c r="D87" s="142"/>
      <c r="E87" s="142"/>
      <c r="F87" s="142"/>
      <c r="G87" s="165"/>
      <c r="H87" s="166"/>
      <c r="I87" s="166"/>
      <c r="J87" s="167"/>
      <c r="K87" s="21" t="s">
        <v>21</v>
      </c>
      <c r="L87" s="21"/>
      <c r="M87" s="21"/>
      <c r="N87" s="21"/>
      <c r="O87" s="22"/>
      <c r="P87" s="33">
        <f>IF(G59="Y",P85,0)</f>
        <v>0</v>
      </c>
      <c r="Q87" s="34"/>
    </row>
    <row r="88" spans="1:17" x14ac:dyDescent="0.25">
      <c r="A88" s="185" t="s">
        <v>22</v>
      </c>
      <c r="B88" s="186"/>
      <c r="C88" s="186"/>
      <c r="D88" s="186"/>
      <c r="E88" s="186"/>
      <c r="F88" s="186"/>
      <c r="G88" s="121"/>
      <c r="H88" s="122"/>
      <c r="I88" s="122"/>
      <c r="J88" s="155"/>
      <c r="K88" s="191" t="s">
        <v>23</v>
      </c>
      <c r="L88" s="192"/>
      <c r="M88" s="192"/>
      <c r="N88" s="192"/>
      <c r="O88" s="192"/>
      <c r="P88" s="192"/>
      <c r="Q88" s="193"/>
    </row>
    <row r="89" spans="1:17" x14ac:dyDescent="0.25">
      <c r="A89" s="187" t="s">
        <v>24</v>
      </c>
      <c r="B89" s="188"/>
      <c r="C89" s="188"/>
      <c r="D89" s="188"/>
      <c r="E89" s="188"/>
      <c r="F89" s="188"/>
      <c r="G89" s="121"/>
      <c r="H89" s="122"/>
      <c r="I89" s="122"/>
      <c r="J89" s="155"/>
      <c r="K89" s="31" t="s">
        <v>51</v>
      </c>
      <c r="L89" s="31"/>
      <c r="M89" s="31"/>
      <c r="N89" s="31"/>
      <c r="O89" s="31"/>
      <c r="P89" s="31"/>
      <c r="Q89" s="32"/>
    </row>
    <row r="90" spans="1:17" x14ac:dyDescent="0.25">
      <c r="A90" s="54" t="s">
        <v>25</v>
      </c>
      <c r="B90" s="55"/>
      <c r="C90" s="55"/>
      <c r="D90" s="55"/>
      <c r="E90" s="55"/>
      <c r="F90" s="55"/>
      <c r="G90" s="121"/>
      <c r="H90" s="122"/>
      <c r="I90" s="122"/>
      <c r="J90" s="155"/>
      <c r="K90" s="121"/>
      <c r="L90" s="122"/>
      <c r="M90" s="122"/>
      <c r="N90" s="122"/>
      <c r="O90" s="122"/>
      <c r="P90" s="122"/>
      <c r="Q90" s="155"/>
    </row>
    <row r="91" spans="1:17" x14ac:dyDescent="0.25">
      <c r="A91" s="54"/>
      <c r="B91" s="55"/>
      <c r="C91" s="55"/>
      <c r="D91" s="55"/>
      <c r="E91" s="55"/>
      <c r="F91" s="55"/>
      <c r="G91" s="121"/>
      <c r="H91" s="122"/>
      <c r="I91" s="122"/>
      <c r="J91" s="155"/>
      <c r="K91" s="121"/>
      <c r="L91" s="122"/>
      <c r="M91" s="122"/>
      <c r="N91" s="122"/>
      <c r="O91" s="122"/>
      <c r="P91" s="122"/>
      <c r="Q91" s="155"/>
    </row>
    <row r="92" spans="1:17" x14ac:dyDescent="0.25">
      <c r="A92" s="54"/>
      <c r="B92" s="55"/>
      <c r="C92" s="55"/>
      <c r="D92" s="55"/>
      <c r="E92" s="55"/>
      <c r="F92" s="55"/>
      <c r="G92" s="121"/>
      <c r="H92" s="122"/>
      <c r="I92" s="122"/>
      <c r="J92" s="155"/>
      <c r="K92" s="121"/>
      <c r="L92" s="122"/>
      <c r="M92" s="122"/>
      <c r="N92" s="122"/>
      <c r="O92" s="122"/>
      <c r="P92" s="122"/>
      <c r="Q92" s="155"/>
    </row>
    <row r="93" spans="1:17" x14ac:dyDescent="0.25">
      <c r="A93" s="54"/>
      <c r="B93" s="55"/>
      <c r="C93" s="55"/>
      <c r="D93" s="55"/>
      <c r="E93" s="55"/>
      <c r="F93" s="55"/>
      <c r="G93" s="168"/>
      <c r="H93" s="169"/>
      <c r="I93" s="169"/>
      <c r="J93" s="170"/>
      <c r="K93" s="121"/>
      <c r="L93" s="122"/>
      <c r="M93" s="122"/>
      <c r="N93" s="122"/>
      <c r="O93" s="122"/>
      <c r="P93" s="122"/>
      <c r="Q93" s="155"/>
    </row>
    <row r="94" spans="1:17" ht="15.75" thickBot="1" x14ac:dyDescent="0.3">
      <c r="A94" s="189"/>
      <c r="B94" s="190"/>
      <c r="C94" s="190"/>
      <c r="D94" s="190"/>
      <c r="E94" s="190"/>
      <c r="F94" s="190"/>
      <c r="G94" s="156" t="s">
        <v>26</v>
      </c>
      <c r="H94" s="157"/>
      <c r="I94" s="157"/>
      <c r="J94" s="158"/>
      <c r="K94" s="194" t="s">
        <v>27</v>
      </c>
      <c r="L94" s="195"/>
      <c r="M94" s="195"/>
      <c r="N94" s="195"/>
      <c r="O94" s="195"/>
      <c r="P94" s="195"/>
      <c r="Q94" s="196"/>
    </row>
    <row r="95" spans="1:17" ht="15.75" thickBot="1" x14ac:dyDescent="0.3">
      <c r="A95" s="76" t="s">
        <v>35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8"/>
    </row>
  </sheetData>
  <mergeCells count="242">
    <mergeCell ref="K94:Q94"/>
    <mergeCell ref="A95:Q95"/>
    <mergeCell ref="A83:J86"/>
    <mergeCell ref="K83:O83"/>
    <mergeCell ref="K84:O84"/>
    <mergeCell ref="K85:O85"/>
    <mergeCell ref="K86:O86"/>
    <mergeCell ref="A87:F87"/>
    <mergeCell ref="G87:J93"/>
    <mergeCell ref="A88:F88"/>
    <mergeCell ref="K88:Q88"/>
    <mergeCell ref="A89:F89"/>
    <mergeCell ref="A90:F94"/>
    <mergeCell ref="K90:Q93"/>
    <mergeCell ref="G94:J94"/>
    <mergeCell ref="P84:Q84"/>
    <mergeCell ref="P85:Q85"/>
    <mergeCell ref="P86:Q86"/>
    <mergeCell ref="K68:L68"/>
    <mergeCell ref="M68:O68"/>
    <mergeCell ref="P68:Q69"/>
    <mergeCell ref="N69:O69"/>
    <mergeCell ref="B70:C70"/>
    <mergeCell ref="D70:E70"/>
    <mergeCell ref="F70:G70"/>
    <mergeCell ref="I70:J70"/>
    <mergeCell ref="P70:Q70"/>
    <mergeCell ref="N70:O70"/>
    <mergeCell ref="A68:A69"/>
    <mergeCell ref="B68:C69"/>
    <mergeCell ref="D68:E69"/>
    <mergeCell ref="F68:G69"/>
    <mergeCell ref="H68:H69"/>
    <mergeCell ref="I68:J69"/>
    <mergeCell ref="K37:O37"/>
    <mergeCell ref="A57:Q58"/>
    <mergeCell ref="A59:F59"/>
    <mergeCell ref="H59:Q59"/>
    <mergeCell ref="A60:E60"/>
    <mergeCell ref="A61:Q61"/>
    <mergeCell ref="A39:F39"/>
    <mergeCell ref="A40:F40"/>
    <mergeCell ref="A41:F45"/>
    <mergeCell ref="K39:Q39"/>
    <mergeCell ref="K41:Q44"/>
    <mergeCell ref="K45:Q45"/>
    <mergeCell ref="A62:Q62"/>
    <mergeCell ref="A63:Q63"/>
    <mergeCell ref="A64:Q65"/>
    <mergeCell ref="A66:G66"/>
    <mergeCell ref="H66:N66"/>
    <mergeCell ref="A67:Q67"/>
    <mergeCell ref="P34:Q34"/>
    <mergeCell ref="P35:Q35"/>
    <mergeCell ref="A33:J33"/>
    <mergeCell ref="A34:J37"/>
    <mergeCell ref="K33:O33"/>
    <mergeCell ref="K34:O34"/>
    <mergeCell ref="K35:O35"/>
    <mergeCell ref="K36:O36"/>
    <mergeCell ref="K19:L19"/>
    <mergeCell ref="P36:Q36"/>
    <mergeCell ref="P37:Q37"/>
    <mergeCell ref="A32:E32"/>
    <mergeCell ref="F32:G32"/>
    <mergeCell ref="I32:J32"/>
    <mergeCell ref="N32:O32"/>
    <mergeCell ref="P32:Q32"/>
    <mergeCell ref="P33:Q33"/>
    <mergeCell ref="B31:C31"/>
    <mergeCell ref="D31:E31"/>
    <mergeCell ref="F31:G31"/>
    <mergeCell ref="I31:J31"/>
    <mergeCell ref="N31:O31"/>
    <mergeCell ref="P31:Q31"/>
    <mergeCell ref="B30:C30"/>
    <mergeCell ref="P82:Q82"/>
    <mergeCell ref="P83:Q83"/>
    <mergeCell ref="A82:J82"/>
    <mergeCell ref="K82:O82"/>
    <mergeCell ref="F81:G81"/>
    <mergeCell ref="I81:J81"/>
    <mergeCell ref="N81:O81"/>
    <mergeCell ref="P81:Q81"/>
    <mergeCell ref="A81:E81"/>
    <mergeCell ref="B80:C80"/>
    <mergeCell ref="D80:E80"/>
    <mergeCell ref="F80:G80"/>
    <mergeCell ref="I80:J80"/>
    <mergeCell ref="N80:O80"/>
    <mergeCell ref="P80:Q80"/>
    <mergeCell ref="B79:C79"/>
    <mergeCell ref="D79:E79"/>
    <mergeCell ref="F79:G79"/>
    <mergeCell ref="I79:J79"/>
    <mergeCell ref="N79:O79"/>
    <mergeCell ref="P79:Q79"/>
    <mergeCell ref="B78:C78"/>
    <mergeCell ref="D78:E78"/>
    <mergeCell ref="F78:G78"/>
    <mergeCell ref="I78:J78"/>
    <mergeCell ref="N78:O78"/>
    <mergeCell ref="P78:Q78"/>
    <mergeCell ref="B77:C77"/>
    <mergeCell ref="D77:E77"/>
    <mergeCell ref="F77:G77"/>
    <mergeCell ref="I77:J77"/>
    <mergeCell ref="N77:O77"/>
    <mergeCell ref="P77:Q77"/>
    <mergeCell ref="B76:C76"/>
    <mergeCell ref="D76:E76"/>
    <mergeCell ref="F76:G76"/>
    <mergeCell ref="I76:J76"/>
    <mergeCell ref="N76:O76"/>
    <mergeCell ref="P76:Q76"/>
    <mergeCell ref="B75:C75"/>
    <mergeCell ref="D75:E75"/>
    <mergeCell ref="F75:G75"/>
    <mergeCell ref="I75:J75"/>
    <mergeCell ref="N75:O75"/>
    <mergeCell ref="P75:Q75"/>
    <mergeCell ref="B74:C74"/>
    <mergeCell ref="D74:E74"/>
    <mergeCell ref="F74:G74"/>
    <mergeCell ref="I74:J74"/>
    <mergeCell ref="N74:O74"/>
    <mergeCell ref="P74:Q74"/>
    <mergeCell ref="B73:C73"/>
    <mergeCell ref="D73:E73"/>
    <mergeCell ref="F73:G73"/>
    <mergeCell ref="I73:J73"/>
    <mergeCell ref="N73:O73"/>
    <mergeCell ref="P73:Q73"/>
    <mergeCell ref="B72:C72"/>
    <mergeCell ref="D72:E72"/>
    <mergeCell ref="F72:G72"/>
    <mergeCell ref="I72:J72"/>
    <mergeCell ref="N72:O72"/>
    <mergeCell ref="P72:Q72"/>
    <mergeCell ref="B71:C71"/>
    <mergeCell ref="D71:E71"/>
    <mergeCell ref="F71:G71"/>
    <mergeCell ref="I71:J71"/>
    <mergeCell ref="N71:O71"/>
    <mergeCell ref="P71:Q71"/>
    <mergeCell ref="C56:N56"/>
    <mergeCell ref="H60:Q60"/>
    <mergeCell ref="A46:Q46"/>
    <mergeCell ref="A53:Q53"/>
    <mergeCell ref="A54:B55"/>
    <mergeCell ref="C54:N54"/>
    <mergeCell ref="O54:Q55"/>
    <mergeCell ref="C55:N55"/>
    <mergeCell ref="G38:J44"/>
    <mergeCell ref="G45:J45"/>
    <mergeCell ref="A38:F38"/>
    <mergeCell ref="D30:E30"/>
    <mergeCell ref="F30:G30"/>
    <mergeCell ref="I30:J30"/>
    <mergeCell ref="N30:O30"/>
    <mergeCell ref="P30:Q30"/>
    <mergeCell ref="B29:C29"/>
    <mergeCell ref="D29:E29"/>
    <mergeCell ref="F29:G29"/>
    <mergeCell ref="I29:J29"/>
    <mergeCell ref="N29:O29"/>
    <mergeCell ref="P29:Q29"/>
    <mergeCell ref="B28:C28"/>
    <mergeCell ref="D28:E28"/>
    <mergeCell ref="F28:G28"/>
    <mergeCell ref="I28:J28"/>
    <mergeCell ref="N28:O28"/>
    <mergeCell ref="P28:Q28"/>
    <mergeCell ref="B27:C27"/>
    <mergeCell ref="D27:E27"/>
    <mergeCell ref="F27:G27"/>
    <mergeCell ref="I27:J27"/>
    <mergeCell ref="N27:O27"/>
    <mergeCell ref="P27:Q27"/>
    <mergeCell ref="B26:C26"/>
    <mergeCell ref="D26:E26"/>
    <mergeCell ref="F26:G26"/>
    <mergeCell ref="I26:J26"/>
    <mergeCell ref="N26:O26"/>
    <mergeCell ref="P26:Q26"/>
    <mergeCell ref="B25:C25"/>
    <mergeCell ref="D25:E25"/>
    <mergeCell ref="F25:G25"/>
    <mergeCell ref="I25:J25"/>
    <mergeCell ref="N25:O25"/>
    <mergeCell ref="P25:Q25"/>
    <mergeCell ref="B24:C24"/>
    <mergeCell ref="D24:E24"/>
    <mergeCell ref="F24:G24"/>
    <mergeCell ref="I24:J24"/>
    <mergeCell ref="N24:O24"/>
    <mergeCell ref="P24:Q24"/>
    <mergeCell ref="B23:C23"/>
    <mergeCell ref="D23:E23"/>
    <mergeCell ref="F23:G23"/>
    <mergeCell ref="I23:J23"/>
    <mergeCell ref="N23:O23"/>
    <mergeCell ref="P23:Q23"/>
    <mergeCell ref="B22:C22"/>
    <mergeCell ref="D22:E22"/>
    <mergeCell ref="F22:G22"/>
    <mergeCell ref="I22:J22"/>
    <mergeCell ref="N22:O22"/>
    <mergeCell ref="P22:Q22"/>
    <mergeCell ref="B21:C21"/>
    <mergeCell ref="D21:E21"/>
    <mergeCell ref="F21:G21"/>
    <mergeCell ref="I21:J21"/>
    <mergeCell ref="N21:O21"/>
    <mergeCell ref="P21:Q21"/>
    <mergeCell ref="A19:A20"/>
    <mergeCell ref="B19:C20"/>
    <mergeCell ref="D19:E20"/>
    <mergeCell ref="F19:G20"/>
    <mergeCell ref="H19:H20"/>
    <mergeCell ref="I19:J20"/>
    <mergeCell ref="M19:O19"/>
    <mergeCell ref="P19:Q20"/>
    <mergeCell ref="N20:O20"/>
    <mergeCell ref="A15:Q16"/>
    <mergeCell ref="A17:G17"/>
    <mergeCell ref="H17:N17"/>
    <mergeCell ref="A8:Q9"/>
    <mergeCell ref="A10:F10"/>
    <mergeCell ref="H10:Q10"/>
    <mergeCell ref="A11:E11"/>
    <mergeCell ref="H11:Q11"/>
    <mergeCell ref="A18:Q18"/>
    <mergeCell ref="A4:Q4"/>
    <mergeCell ref="A5:B6"/>
    <mergeCell ref="C5:N5"/>
    <mergeCell ref="O5:Q6"/>
    <mergeCell ref="C6:N6"/>
    <mergeCell ref="C7:N7"/>
    <mergeCell ref="A12:Q12"/>
    <mergeCell ref="A13:Q13"/>
    <mergeCell ref="A14:Q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 Invoice - Inter State</vt:lpstr>
      <vt:lpstr>Tax Invoice - Intra 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2017-06-23T08:01:26Z</cp:lastPrinted>
  <dcterms:created xsi:type="dcterms:W3CDTF">2017-06-22T18:14:43Z</dcterms:created>
  <dcterms:modified xsi:type="dcterms:W3CDTF">2017-07-04T10:46:02Z</dcterms:modified>
</cp:coreProperties>
</file>